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luleakommun.sharepoint.com/sites/LKProjektstyrmodell/Shared Documents/General/Beslutade gemensamma mallar/Övriga stödmallar/Planering/"/>
    </mc:Choice>
  </mc:AlternateContent>
  <xr:revisionPtr revIDLastSave="102" documentId="8_{CD11AA21-A05A-4349-9EBC-93145F41C119}" xr6:coauthVersionLast="45" xr6:coauthVersionMax="45" xr10:uidLastSave="{C60B2EC9-F1E9-4822-90F4-09911E32F0BF}"/>
  <bookViews>
    <workbookView xWindow="-120" yWindow="-120" windowWidth="51840" windowHeight="21240" xr2:uid="{00000000-000D-0000-FFFF-FFFF00000000}"/>
  </bookViews>
  <sheets>
    <sheet name="Projektplan" sheetId="11" r:id="rId1"/>
    <sheet name="Allokering" sheetId="12" r:id="rId2"/>
    <sheet name="Help" sheetId="2" r:id="rId3"/>
    <sheet name="©" sheetId="10" r:id="rId4"/>
  </sheets>
  <definedNames>
    <definedName name="nextDate">#REF!</definedName>
    <definedName name="pEnd">#REF!</definedName>
    <definedName name="thisDate">#REF!</definedName>
    <definedName name="_xlnm.Print_Titles" localSheetId="0">Projektplan!$6:$7</definedName>
    <definedName name="valuevx">42.314159</definedName>
    <definedName name="vertex42_copyright" hidden="1">"© 2017 Vertex42 LLC"</definedName>
    <definedName name="vertex42_id" hidden="1">"project-planner.xlsx"</definedName>
    <definedName name="vertex42_title" hidden="1">"Project Planner Template"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8" i="11" l="1"/>
  <c r="P38" i="11"/>
  <c r="O38" i="11"/>
  <c r="N38" i="11"/>
  <c r="M38" i="11"/>
  <c r="M32" i="11" s="1"/>
  <c r="L38" i="11"/>
  <c r="L32" i="11" s="1"/>
  <c r="Q32" i="11"/>
  <c r="P32" i="11"/>
  <c r="O32" i="11"/>
  <c r="N32" i="11"/>
  <c r="P25" i="11"/>
  <c r="O25" i="11"/>
  <c r="P8" i="11"/>
  <c r="O8" i="11"/>
  <c r="Q25" i="11" s="1"/>
  <c r="M25" i="11"/>
  <c r="L25" i="11"/>
  <c r="Q8" i="11" l="1"/>
  <c r="L8" i="11"/>
  <c r="N19" i="11" l="1"/>
  <c r="N18" i="11"/>
  <c r="N17" i="11"/>
  <c r="N16" i="11"/>
  <c r="N15" i="11"/>
  <c r="N24" i="11" l="1"/>
  <c r="N23" i="11"/>
  <c r="N22" i="11"/>
  <c r="N21" i="11"/>
  <c r="N20" i="11"/>
  <c r="M8" i="11"/>
  <c r="N25" i="11" s="1"/>
  <c r="N10" i="11" l="1"/>
  <c r="Q10" i="11" l="1"/>
  <c r="Q13" i="11" l="1"/>
  <c r="Q11" i="11"/>
  <c r="Q9" i="11" l="1"/>
  <c r="R7" i="11"/>
  <c r="S7" i="11" s="1"/>
  <c r="T7" i="11" s="1"/>
  <c r="U7" i="11" s="1"/>
  <c r="V7" i="11" s="1"/>
  <c r="W7" i="11" s="1"/>
  <c r="X7" i="11" s="1"/>
  <c r="Y7" i="11" s="1"/>
  <c r="Z7" i="11" s="1"/>
  <c r="AA7" i="11" s="1"/>
  <c r="AB7" i="11" s="1"/>
  <c r="AC7" i="11" s="1"/>
  <c r="AD7" i="11" s="1"/>
  <c r="AE7" i="11" s="1"/>
  <c r="AF7" i="11" s="1"/>
  <c r="AG7" i="11" s="1"/>
  <c r="AH7" i="11" s="1"/>
  <c r="AI7" i="11" s="1"/>
  <c r="AJ7" i="11" s="1"/>
  <c r="AK7" i="11" s="1"/>
  <c r="AL7" i="11" s="1"/>
  <c r="AM7" i="11" s="1"/>
  <c r="AN7" i="11" s="1"/>
  <c r="AO7" i="11" s="1"/>
  <c r="AP7" i="11" s="1"/>
  <c r="AQ7" i="11" s="1"/>
  <c r="AR7" i="11" s="1"/>
  <c r="AS7" i="11" s="1"/>
  <c r="AT7" i="11" s="1"/>
  <c r="AU7" i="11" s="1"/>
  <c r="AV7" i="11" s="1"/>
  <c r="AW7" i="11" s="1"/>
  <c r="AX7" i="11" s="1"/>
  <c r="AY7" i="11" s="1"/>
  <c r="AZ7" i="11" s="1"/>
  <c r="BA7" i="11" s="1"/>
  <c r="BB7" i="11" s="1"/>
  <c r="BC7" i="11" s="1"/>
  <c r="BD7" i="11" s="1"/>
  <c r="BE7" i="11" s="1"/>
  <c r="BF7" i="11" s="1"/>
  <c r="BG7" i="11" s="1"/>
  <c r="BH7" i="11" s="1"/>
  <c r="BI7" i="11" s="1"/>
  <c r="BJ7" i="11" s="1"/>
  <c r="BK7" i="11" s="1"/>
  <c r="BL7" i="11" s="1"/>
  <c r="BM7" i="11" s="1"/>
  <c r="BN7" i="11" s="1"/>
  <c r="BO7" i="11" s="1"/>
  <c r="BP7" i="11" s="1"/>
  <c r="BQ7" i="11" s="1"/>
  <c r="BR7" i="11" s="1"/>
  <c r="BS7" i="11" s="1"/>
  <c r="R5" i="11"/>
  <c r="S5" i="11" l="1"/>
  <c r="S6" i="11" s="1"/>
  <c r="R6" i="11"/>
  <c r="T5" i="11" l="1"/>
  <c r="T6" i="11" s="1"/>
  <c r="U5" i="11" l="1"/>
  <c r="U6" i="11" s="1"/>
  <c r="V5" i="11" l="1"/>
  <c r="W5" i="11" s="1"/>
  <c r="N11" i="11"/>
  <c r="V6" i="11" l="1"/>
  <c r="N13" i="11"/>
  <c r="N14" i="11"/>
  <c r="X5" i="11"/>
  <c r="W6" i="11"/>
  <c r="N12" i="11" l="1"/>
  <c r="Q14" i="11"/>
  <c r="Y5" i="11"/>
  <c r="X6" i="11"/>
  <c r="Z5" i="11" l="1"/>
  <c r="Y6" i="11"/>
  <c r="Q12" i="11"/>
  <c r="AA5" i="11" l="1"/>
  <c r="Z6" i="11"/>
  <c r="AA6" i="11" l="1"/>
  <c r="AB5" i="11"/>
  <c r="AB6" i="11" l="1"/>
  <c r="AC5" i="11"/>
  <c r="AC6" i="11" l="1"/>
  <c r="AD5" i="11"/>
  <c r="AE5" i="11" l="1"/>
  <c r="AD6" i="11"/>
  <c r="AF5" i="11" l="1"/>
  <c r="AE6" i="11"/>
  <c r="AG5" i="11" l="1"/>
  <c r="AF6" i="11"/>
  <c r="AH5" i="11" l="1"/>
  <c r="AG6" i="11"/>
  <c r="AI5" i="11" l="1"/>
  <c r="AH6" i="11"/>
  <c r="AJ5" i="11" l="1"/>
  <c r="AI6" i="11"/>
  <c r="AJ6" i="11" l="1"/>
  <c r="AK5" i="11"/>
  <c r="AK6" i="11" l="1"/>
  <c r="AL5" i="11"/>
  <c r="AM5" i="11" l="1"/>
  <c r="AL6" i="11"/>
  <c r="AN5" i="11" l="1"/>
  <c r="AM6" i="11"/>
  <c r="AO5" i="11" l="1"/>
  <c r="AN6" i="11"/>
  <c r="AP5" i="11" l="1"/>
  <c r="AO6" i="11"/>
  <c r="AQ5" i="11" l="1"/>
  <c r="AP6" i="11"/>
  <c r="AQ6" i="11" l="1"/>
  <c r="AR5" i="11"/>
  <c r="AR6" i="11" l="1"/>
  <c r="AS5" i="11"/>
  <c r="AT5" i="11" l="1"/>
  <c r="AS6" i="11"/>
  <c r="AU5" i="11" l="1"/>
  <c r="AT6" i="11"/>
  <c r="AV5" i="11" l="1"/>
  <c r="AU6" i="11"/>
  <c r="AW5" i="11" l="1"/>
  <c r="AV6" i="11"/>
  <c r="AX5" i="11" l="1"/>
  <c r="AW6" i="11"/>
  <c r="AY5" i="11" l="1"/>
  <c r="AX6" i="11"/>
  <c r="AY6" i="11" l="1"/>
  <c r="AZ5" i="11"/>
  <c r="AZ6" i="11" l="1"/>
  <c r="BA5" i="11"/>
  <c r="BB5" i="11" l="1"/>
  <c r="BA6" i="11"/>
  <c r="BC5" i="11" l="1"/>
  <c r="BB6" i="11"/>
  <c r="BD5" i="11" l="1"/>
  <c r="BC6" i="11"/>
  <c r="BE5" i="11" l="1"/>
  <c r="BD6" i="11"/>
  <c r="BF5" i="11" l="1"/>
  <c r="BE6" i="11"/>
  <c r="BG5" i="11" l="1"/>
  <c r="BF6" i="11"/>
  <c r="BG6" i="11" l="1"/>
  <c r="BH5" i="11"/>
  <c r="BH6" i="11" l="1"/>
  <c r="BI5" i="11"/>
  <c r="BI6" i="11" l="1"/>
  <c r="BJ5" i="11"/>
  <c r="BK5" i="11" l="1"/>
  <c r="BJ6" i="11"/>
  <c r="BL5" i="11" l="1"/>
  <c r="BK6" i="11"/>
  <c r="BM5" i="11" l="1"/>
  <c r="BL6" i="11"/>
  <c r="BN5" i="11" l="1"/>
  <c r="BM6" i="11"/>
  <c r="BO5" i="11" l="1"/>
  <c r="BN6" i="11"/>
  <c r="BO6" i="11" l="1"/>
  <c r="BP5" i="11"/>
  <c r="BP6" i="11" l="1"/>
  <c r="BQ5" i="11"/>
  <c r="BQ6" i="11" l="1"/>
  <c r="BR5" i="11"/>
  <c r="BS5" i="11" l="1"/>
  <c r="BR6" i="11"/>
  <c r="BT5" i="11" l="1"/>
  <c r="BT6" i="11" s="1"/>
  <c r="BS6" i="11"/>
  <c r="N8" i="11" l="1"/>
</calcChain>
</file>

<file path=xl/sharedStrings.xml><?xml version="1.0" encoding="utf-8"?>
<sst xmlns="http://schemas.openxmlformats.org/spreadsheetml/2006/main" count="81" uniqueCount="79">
  <si>
    <t>HELP</t>
  </si>
  <si>
    <t>About</t>
  </si>
  <si>
    <t>This spreadsheet, including all worksheets and associated content is a copyrighted work under the United States and other copyright laws.</t>
  </si>
  <si>
    <t>https://www.vertex42.com/licensing/EULA_privateuse.html</t>
  </si>
  <si>
    <t>Conditional Formatting</t>
  </si>
  <si>
    <t>To edit conditional formatting rules, go to Conditional Formatting &gt; Manage Rules and select "This Worksheet" to see and edit all the rules.</t>
  </si>
  <si>
    <t>Adding More Rows</t>
  </si>
  <si>
    <t>[42]</t>
  </si>
  <si>
    <t>When you insert new rows, you should insert a blank row between rows that have the formatting you want. If you do that, the formatting will be copied automatically.</t>
  </si>
  <si>
    <t>Adding More Columns to the Gantt Chart</t>
  </si>
  <si>
    <t>Want more features?</t>
  </si>
  <si>
    <t>© 2017 Vertex42 LLC</t>
  </si>
  <si>
    <t>By Vertex42.com</t>
  </si>
  <si>
    <t>Do not submit copies or modifications of this template to any website or online template gallery.</t>
  </si>
  <si>
    <t>Please review the following license agreement to learn how you may or may not use this template. Thank you.</t>
  </si>
  <si>
    <t>Project Start:</t>
  </si>
  <si>
    <t>PROGRESS</t>
  </si>
  <si>
    <t>Display:</t>
  </si>
  <si>
    <t>Display Period:</t>
  </si>
  <si>
    <t>Weekly</t>
  </si>
  <si>
    <t>https://www.vertex42.com/ExcelTemplates/project-planner-template.html</t>
  </si>
  <si>
    <t>Text Within the Gantt Chart</t>
  </si>
  <si>
    <t>You can enter text within the gantt chart area, but that text does not move if you adjust the start/end dates or use the scroll bar.</t>
  </si>
  <si>
    <t>If you want to increase the time span shown in chart, you can add columns to the right of the Gantt chart by copying and pasting entire columns.</t>
  </si>
  <si>
    <t>The bars of the Gantt chart are created using conditional formatting. This spreadsheet is not designed to allow you to change the colors for different bars. Use Gantt Chart Pro if you want to do that.</t>
  </si>
  <si>
    <t>Other Templates</t>
  </si>
  <si>
    <t>Visit Vertex42.com to find other project management templates.</t>
  </si>
  <si>
    <t>Project Planner Template</t>
  </si>
  <si>
    <t>Do not delete this worksheet.</t>
  </si>
  <si>
    <t>Learn About Gantt Chart Template Pro</t>
  </si>
  <si>
    <t>Project Management Templates</t>
  </si>
  <si>
    <t>This project planner template was designed to provide a simple way to create a project schedule with a Gantt chart that shows both planned and actual dates. Other than that, it contains very few features, which may be great if you want something simple.</t>
  </si>
  <si>
    <t>Aktivitet</t>
  </si>
  <si>
    <t>Budget</t>
  </si>
  <si>
    <t>Status</t>
  </si>
  <si>
    <t>Planerad start</t>
  </si>
  <si>
    <t>Planerad slut</t>
  </si>
  <si>
    <t>Plan Dagar</t>
  </si>
  <si>
    <t>Faktisk start</t>
  </si>
  <si>
    <t>Faktiska dagar</t>
  </si>
  <si>
    <t>Projektadministration</t>
  </si>
  <si>
    <t>Riskanalys</t>
  </si>
  <si>
    <t>Faktiskt slut</t>
  </si>
  <si>
    <t>Ansvarig</t>
  </si>
  <si>
    <t>Allokeringar</t>
  </si>
  <si>
    <t>Idag</t>
  </si>
  <si>
    <t>Intresse</t>
  </si>
  <si>
    <t>Bedömt möjligt</t>
  </si>
  <si>
    <t>Formera styrgrupp</t>
  </si>
  <si>
    <t xml:space="preserve">Milstolpe 1 </t>
  </si>
  <si>
    <t xml:space="preserve">Milstolpe 2 </t>
  </si>
  <si>
    <t>Milstolpe 3</t>
  </si>
  <si>
    <t xml:space="preserve">Milstolpe 4 </t>
  </si>
  <si>
    <t>Milstolpe 5</t>
  </si>
  <si>
    <t>Beskrivning</t>
  </si>
  <si>
    <t>Externa intressenter</t>
  </si>
  <si>
    <t>Skattad tidsåtgång - Verksamhet</t>
  </si>
  <si>
    <t>Skattad tidsåtgång - Kommunstaben</t>
  </si>
  <si>
    <t>Resurser staben</t>
  </si>
  <si>
    <t>Verkmsamhetsexperter</t>
  </si>
  <si>
    <t>Beslutspunkt 1</t>
  </si>
  <si>
    <t>Beslutspunkt 2</t>
  </si>
  <si>
    <t>Beslutspunkt 3</t>
  </si>
  <si>
    <t>Beslutspunkt 4</t>
  </si>
  <si>
    <t>Lovat</t>
  </si>
  <si>
    <t>Beslutspunkt 0</t>
  </si>
  <si>
    <t xml:space="preserve">Beslut om att initiera utveckling och genomförandet av en förstudie. </t>
  </si>
  <si>
    <t>Beslut om att starta ett projekt och därmed godkänna föreslaget projektdirektiv.</t>
  </si>
  <si>
    <t>Beslut om att starta genomförande.</t>
  </si>
  <si>
    <t>Beslut om att godkänna leverans (med eventuella delleveranser).</t>
  </si>
  <si>
    <t xml:space="preserve">Beslut om att avsluta projektet och formellt lämna över till förvaltning/ordinarie verksamhet. </t>
  </si>
  <si>
    <t>Arbetspaket 1</t>
  </si>
  <si>
    <t>Arbetspaket 2</t>
  </si>
  <si>
    <t>Arbetspaket 3</t>
  </si>
  <si>
    <t>Formera projektgrupp</t>
  </si>
  <si>
    <t>Boka projektmöten</t>
  </si>
  <si>
    <t>Boka styrgruppsmöten</t>
  </si>
  <si>
    <t>Kommunikationsplan</t>
  </si>
  <si>
    <t>Projektets namn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</si>
</sst>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_);_(* \(#,##0.00\);_(* &quot;-&quot;??_);_(@_)"/>
    <numFmt numFmtId="165" formatCode="_(* #,##0_);_(* \(#,##0\);_(* &quot;-&quot;??_);_(@_)"/>
    <numFmt numFmtId="166" formatCode="yy/mm/dd;@"/>
    <numFmt numFmtId="167" formatCode="yyyy/mm/dd;@"/>
  </numFmts>
  <fonts count="31" x14ac:knownFonts="1">
    <font>
      <sz val="11"/>
      <color theme="1"/>
      <name val="Arial"/>
      <family val="2"/>
      <scheme val="minor"/>
    </font>
    <font>
      <b/>
      <sz val="20"/>
      <color theme="4" tint="-0.249977111117893"/>
      <name val="Arial"/>
      <family val="2"/>
      <scheme val="major"/>
    </font>
    <font>
      <sz val="10"/>
      <name val="Arial"/>
      <family val="2"/>
      <scheme val="minor"/>
    </font>
    <font>
      <sz val="18"/>
      <name val="Arial"/>
      <family val="2"/>
    </font>
    <font>
      <sz val="10"/>
      <name val="Arial"/>
      <family val="2"/>
    </font>
    <font>
      <b/>
      <sz val="11"/>
      <name val="Arial"/>
      <family val="2"/>
      <scheme val="minor"/>
    </font>
    <font>
      <sz val="11"/>
      <name val="Arial"/>
      <family val="2"/>
    </font>
    <font>
      <u/>
      <sz val="11"/>
      <color indexed="12"/>
      <name val="Arial"/>
      <family val="2"/>
    </font>
    <font>
      <sz val="10"/>
      <color theme="1"/>
      <name val="Arial"/>
      <family val="2"/>
      <scheme val="minor"/>
    </font>
    <font>
      <sz val="11"/>
      <name val="Arial"/>
      <family val="2"/>
      <scheme val="minor"/>
    </font>
    <font>
      <b/>
      <sz val="11"/>
      <color theme="1"/>
      <name val="Arial"/>
      <family val="2"/>
      <scheme val="minor"/>
    </font>
    <font>
      <b/>
      <sz val="9"/>
      <color theme="0"/>
      <name val="Arial"/>
      <family val="2"/>
      <scheme val="minor"/>
    </font>
    <font>
      <sz val="12"/>
      <color theme="1"/>
      <name val="Arial"/>
      <family val="2"/>
      <scheme val="minor"/>
    </font>
    <font>
      <sz val="1"/>
      <color theme="0"/>
      <name val="Arial"/>
      <family val="2"/>
      <scheme val="minor"/>
    </font>
    <font>
      <sz val="16"/>
      <color theme="1"/>
      <name val="Arial"/>
      <family val="2"/>
      <scheme val="minor"/>
    </font>
    <font>
      <b/>
      <u/>
      <sz val="12"/>
      <color rgb="FF0070C0"/>
      <name val="Arial"/>
      <family val="2"/>
    </font>
    <font>
      <sz val="18"/>
      <color theme="4"/>
      <name val="Arial"/>
      <family val="2"/>
    </font>
    <font>
      <sz val="12"/>
      <name val="Arial"/>
      <family val="2"/>
    </font>
    <font>
      <b/>
      <sz val="12"/>
      <name val="Arial"/>
      <family val="2"/>
    </font>
    <font>
      <u/>
      <sz val="12"/>
      <color indexed="12"/>
      <name val="Arial"/>
      <family val="2"/>
    </font>
    <font>
      <b/>
      <sz val="12"/>
      <color theme="1"/>
      <name val="Arial"/>
      <family val="2"/>
    </font>
    <font>
      <sz val="8"/>
      <color theme="1"/>
      <name val="Arial"/>
      <family val="2"/>
      <scheme val="minor"/>
    </font>
    <font>
      <sz val="11"/>
      <color theme="0" tint="-0.14999847407452621"/>
      <name val="Arial"/>
      <family val="2"/>
      <scheme val="minor"/>
    </font>
    <font>
      <sz val="10"/>
      <color theme="0" tint="-0.499984740745262"/>
      <name val="Arial"/>
      <family val="2"/>
      <scheme val="minor"/>
    </font>
    <font>
      <sz val="11"/>
      <color theme="1"/>
      <name val="Arial"/>
      <family val="2"/>
      <scheme val="minor"/>
    </font>
    <font>
      <b/>
      <sz val="20"/>
      <color theme="4"/>
      <name val="Arial"/>
      <family val="2"/>
      <scheme val="major"/>
    </font>
    <font>
      <sz val="9"/>
      <color theme="1" tint="0.499984740745262"/>
      <name val="Arial"/>
      <family val="2"/>
      <scheme val="minor"/>
    </font>
    <font>
      <b/>
      <sz val="10"/>
      <name val="Arial"/>
      <family val="2"/>
    </font>
    <font>
      <b/>
      <sz val="12"/>
      <color theme="1"/>
      <name val="Arial"/>
      <family val="2"/>
      <scheme val="minor"/>
    </font>
    <font>
      <i/>
      <sz val="10"/>
      <name val="Arial"/>
      <family val="2"/>
    </font>
    <font>
      <sz val="18"/>
      <color theme="1"/>
      <name val="Arial"/>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4"/>
        <bgColor theme="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39997558519241921"/>
        <bgColor indexed="64"/>
      </patternFill>
    </fill>
    <fill>
      <patternFill patternType="darkUp">
        <fgColor theme="1" tint="0.499984740745262"/>
        <bgColor theme="4" tint="0.39991454817346722"/>
      </patternFill>
    </fill>
    <fill>
      <patternFill patternType="solid">
        <fgColor theme="7" tint="0.59999389629810485"/>
        <bgColor indexed="64"/>
      </patternFill>
    </fill>
    <fill>
      <patternFill patternType="solid">
        <fgColor theme="0"/>
        <bgColor indexed="64"/>
      </patternFill>
    </fill>
    <fill>
      <patternFill patternType="solid">
        <fgColor theme="6" tint="0.79998168889431442"/>
        <bgColor indexed="64"/>
      </patternFill>
    </fill>
  </fills>
  <borders count="19">
    <border>
      <left/>
      <right/>
      <top/>
      <bottom/>
      <diagonal/>
    </border>
    <border>
      <left/>
      <right/>
      <top style="thin">
        <color theme="0" tint="-0.34998626667073579"/>
      </top>
      <bottom/>
      <diagonal/>
    </border>
    <border>
      <left/>
      <right/>
      <top/>
      <bottom style="thin">
        <color theme="0" tint="-0.24994659260841701"/>
      </bottom>
      <diagonal/>
    </border>
    <border>
      <left style="thin">
        <color theme="0" tint="-0.14996795556505021"/>
      </left>
      <right style="thin">
        <color theme="0" tint="-0.14996795556505021"/>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24994659260841701"/>
      </top>
      <bottom/>
      <diagonal/>
    </border>
    <border>
      <left style="thin">
        <color theme="0" tint="-0.14996795556505021"/>
      </left>
      <right style="thin">
        <color theme="0" tint="-0.14996795556505021"/>
      </right>
      <top/>
      <bottom style="medium">
        <color theme="0" tint="-0.14996795556505021"/>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14996795556505021"/>
      </left>
      <right style="thin">
        <color theme="0" tint="-0.14996795556505021"/>
      </right>
      <top style="medium">
        <color theme="0" tint="-0.14996795556505021"/>
      </top>
      <bottom/>
      <diagonal/>
    </border>
    <border>
      <left style="thin">
        <color indexed="64"/>
      </left>
      <right style="thin">
        <color indexed="64"/>
      </right>
      <top style="thin">
        <color indexed="64"/>
      </top>
      <bottom style="thin">
        <color indexed="64"/>
      </bottom>
      <diagonal/>
    </border>
    <border>
      <left style="thin">
        <color theme="0" tint="-0.14996795556505021"/>
      </left>
      <right style="thin">
        <color theme="0" tint="-0.14996795556505021"/>
      </right>
      <top/>
      <bottom/>
      <diagonal/>
    </border>
    <border>
      <left/>
      <right style="thin">
        <color theme="0" tint="-0.14996795556505021"/>
      </right>
      <top/>
      <bottom style="medium">
        <color theme="0" tint="-0.14996795556505021"/>
      </bottom>
      <diagonal/>
    </border>
    <border>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alignment vertical="top"/>
      <protection locked="0"/>
    </xf>
    <xf numFmtId="9" fontId="24" fillId="0" borderId="0" applyFont="0" applyFill="0" applyBorder="0" applyAlignment="0" applyProtection="0"/>
    <xf numFmtId="164" fontId="24" fillId="0" borderId="0" applyFont="0" applyFill="0" applyBorder="0" applyAlignment="0" applyProtection="0"/>
  </cellStyleXfs>
  <cellXfs count="142">
    <xf numFmtId="0" fontId="0" fillId="0" borderId="0" xfId="0"/>
    <xf numFmtId="0" fontId="1" fillId="0" borderId="0" xfId="0" applyFont="1" applyAlignment="1">
      <alignment horizontal="left"/>
    </xf>
    <xf numFmtId="0" fontId="2" fillId="0" borderId="0" xfId="0" applyFont="1"/>
    <xf numFmtId="0" fontId="3" fillId="2" borderId="0" xfId="0" applyFont="1" applyFill="1" applyAlignment="1">
      <alignment vertical="center"/>
    </xf>
    <xf numFmtId="0" fontId="4" fillId="2" borderId="0" xfId="0" applyFont="1" applyFill="1" applyAlignment="1">
      <alignment horizontal="right" vertical="center"/>
    </xf>
    <xf numFmtId="0" fontId="0" fillId="0" borderId="0" xfId="0" applyFont="1" applyAlignment="1">
      <alignment vertical="top"/>
    </xf>
    <xf numFmtId="0" fontId="5" fillId="0" borderId="0" xfId="0" applyFont="1"/>
    <xf numFmtId="0" fontId="0" fillId="0" borderId="0" xfId="0" applyFont="1" applyAlignment="1">
      <alignment vertical="top" wrapText="1"/>
    </xf>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13" fillId="0" borderId="0" xfId="0" applyFont="1"/>
    <xf numFmtId="0" fontId="11" fillId="3" borderId="1" xfId="0" applyFont="1" applyFill="1" applyBorder="1" applyAlignment="1">
      <alignment horizontal="left" vertical="center" indent="1"/>
    </xf>
    <xf numFmtId="0" fontId="11" fillId="3" borderId="1" xfId="0" applyFont="1" applyFill="1" applyBorder="1" applyAlignment="1">
      <alignment horizontal="center" vertical="center" wrapText="1"/>
    </xf>
    <xf numFmtId="0" fontId="14" fillId="0" borderId="0" xfId="0" applyFont="1"/>
    <xf numFmtId="0" fontId="0" fillId="0" borderId="3" xfId="0" applyFont="1" applyFill="1" applyBorder="1" applyAlignment="1">
      <alignment horizontal="left" vertical="center" indent="1"/>
    </xf>
    <xf numFmtId="0" fontId="0" fillId="0" borderId="4" xfId="0" applyBorder="1" applyAlignment="1">
      <alignment vertical="center"/>
    </xf>
    <xf numFmtId="0" fontId="0" fillId="0" borderId="4" xfId="0" applyBorder="1" applyAlignment="1">
      <alignment horizontal="right" vertical="center"/>
    </xf>
    <xf numFmtId="0" fontId="10" fillId="0" borderId="0" xfId="0" applyFont="1"/>
    <xf numFmtId="0" fontId="0" fillId="5" borderId="0" xfId="0" applyFont="1" applyFill="1" applyAlignment="1">
      <alignment vertical="top" wrapText="1"/>
    </xf>
    <xf numFmtId="0" fontId="12" fillId="5" borderId="0" xfId="0" applyFont="1" applyFill="1" applyAlignment="1">
      <alignment horizontal="center" vertical="top" wrapText="1"/>
    </xf>
    <xf numFmtId="0" fontId="15" fillId="5" borderId="0" xfId="1" applyFont="1" applyFill="1" applyAlignment="1" applyProtection="1">
      <alignment horizontal="center" vertical="top" wrapText="1"/>
    </xf>
    <xf numFmtId="0" fontId="0" fillId="0" borderId="0" xfId="0" applyAlignment="1">
      <alignment horizontal="right"/>
    </xf>
    <xf numFmtId="0" fontId="4" fillId="0" borderId="5" xfId="0" applyFont="1" applyBorder="1"/>
    <xf numFmtId="0" fontId="16" fillId="0" borderId="6" xfId="0" applyFont="1" applyFill="1" applyBorder="1" applyAlignment="1">
      <alignment horizontal="left" vertical="center"/>
    </xf>
    <xf numFmtId="0" fontId="0" fillId="0" borderId="5" xfId="0" applyBorder="1"/>
    <xf numFmtId="0" fontId="17" fillId="0" borderId="7" xfId="0" applyFont="1" applyBorder="1" applyAlignment="1">
      <alignment horizontal="left" wrapText="1" indent="1"/>
    </xf>
    <xf numFmtId="0" fontId="6" fillId="0" borderId="5" xfId="0" applyFont="1" applyBorder="1"/>
    <xf numFmtId="0" fontId="17" fillId="0" borderId="5" xfId="0" applyFont="1" applyBorder="1" applyAlignment="1">
      <alignment horizontal="left" wrapText="1"/>
    </xf>
    <xf numFmtId="0" fontId="18" fillId="0" borderId="5" xfId="0" applyFont="1" applyBorder="1" applyAlignment="1">
      <alignment horizontal="left" wrapText="1"/>
    </xf>
    <xf numFmtId="0" fontId="17" fillId="0" borderId="5" xfId="0" applyFont="1" applyBorder="1" applyAlignment="1">
      <alignment horizontal="left"/>
    </xf>
    <xf numFmtId="0" fontId="4" fillId="0" borderId="0" xfId="0" applyFont="1"/>
    <xf numFmtId="0" fontId="7" fillId="0" borderId="5" xfId="1" applyBorder="1" applyAlignment="1" applyProtection="1">
      <alignment horizontal="left" wrapText="1"/>
    </xf>
    <xf numFmtId="0" fontId="19" fillId="0" borderId="5" xfId="1" applyFont="1" applyBorder="1" applyAlignment="1" applyProtection="1">
      <alignment horizontal="left" wrapText="1"/>
    </xf>
    <xf numFmtId="0" fontId="0" fillId="0" borderId="0" xfId="0" applyAlignment="1">
      <alignment horizontal="right" vertical="center"/>
    </xf>
    <xf numFmtId="0" fontId="0" fillId="0" borderId="8" xfId="0" applyNumberFormat="1" applyBorder="1" applyAlignment="1">
      <alignment horizontal="center" vertical="center"/>
    </xf>
    <xf numFmtId="14" fontId="22" fillId="0" borderId="2" xfId="0" applyNumberFormat="1" applyFont="1" applyBorder="1"/>
    <xf numFmtId="14" fontId="21" fillId="4" borderId="9" xfId="0" applyNumberFormat="1" applyFont="1" applyFill="1" applyBorder="1" applyAlignment="1">
      <alignment horizontal="center" vertical="center" wrapText="1"/>
    </xf>
    <xf numFmtId="0" fontId="8" fillId="6" borderId="10" xfId="0" applyFont="1" applyFill="1" applyBorder="1" applyAlignment="1">
      <alignment horizontal="center" vertical="center" shrinkToFit="1"/>
    </xf>
    <xf numFmtId="0" fontId="23" fillId="0" borderId="0" xfId="0" applyFont="1" applyAlignment="1">
      <alignment vertical="center"/>
    </xf>
    <xf numFmtId="0" fontId="0" fillId="0" borderId="3" xfId="0" applyFont="1" applyFill="1" applyBorder="1" applyAlignment="1">
      <alignment horizontal="center" vertical="center"/>
    </xf>
    <xf numFmtId="0" fontId="0" fillId="0" borderId="3" xfId="0" applyFont="1" applyFill="1" applyBorder="1" applyAlignment="1">
      <alignment horizontal="left" vertical="center"/>
    </xf>
    <xf numFmtId="9" fontId="9" fillId="0" borderId="3" xfId="2" applyFont="1" applyFill="1" applyBorder="1" applyAlignment="1">
      <alignment horizontal="center" vertical="center"/>
    </xf>
    <xf numFmtId="0" fontId="25" fillId="0" borderId="0" xfId="0" applyFont="1" applyAlignment="1">
      <alignment horizontal="left"/>
    </xf>
    <xf numFmtId="0" fontId="0" fillId="0" borderId="11" xfId="0" applyNumberFormat="1" applyBorder="1" applyAlignment="1">
      <alignment horizontal="center" vertical="center"/>
    </xf>
    <xf numFmtId="0" fontId="9" fillId="0" borderId="3" xfId="0" applyNumberFormat="1" applyFont="1" applyFill="1" applyBorder="1" applyAlignment="1">
      <alignment horizontal="center" vertical="center"/>
    </xf>
    <xf numFmtId="0" fontId="20" fillId="0" borderId="5" xfId="0" applyFont="1" applyBorder="1" applyAlignment="1">
      <alignment horizontal="left" wrapText="1"/>
    </xf>
    <xf numFmtId="0" fontId="2" fillId="0" borderId="0" xfId="0" applyFont="1" applyAlignment="1">
      <alignment horizontal="left"/>
    </xf>
    <xf numFmtId="0" fontId="7" fillId="0" borderId="0" xfId="1" applyAlignment="1" applyProtection="1"/>
    <xf numFmtId="0" fontId="26" fillId="0" borderId="0" xfId="0" applyFont="1" applyAlignment="1">
      <alignment horizontal="left"/>
    </xf>
    <xf numFmtId="165" fontId="0" fillId="0" borderId="3" xfId="3" applyNumberFormat="1" applyFont="1" applyFill="1" applyBorder="1" applyAlignment="1">
      <alignment horizontal="center" vertical="center"/>
    </xf>
    <xf numFmtId="0" fontId="11" fillId="7" borderId="1" xfId="0" applyFont="1" applyFill="1" applyBorder="1" applyAlignment="1">
      <alignment horizontal="center" vertical="center" wrapText="1"/>
    </xf>
    <xf numFmtId="166" fontId="0" fillId="0" borderId="3" xfId="0" applyNumberFormat="1" applyFont="1" applyFill="1" applyBorder="1" applyAlignment="1">
      <alignment horizontal="center" vertical="center"/>
    </xf>
    <xf numFmtId="166" fontId="9" fillId="0" borderId="3" xfId="0" applyNumberFormat="1" applyFont="1" applyFill="1" applyBorder="1" applyAlignment="1">
      <alignment horizontal="center" vertical="center"/>
    </xf>
    <xf numFmtId="0" fontId="0" fillId="0" borderId="0" xfId="0" applyAlignment="1">
      <alignment horizontal="left"/>
    </xf>
    <xf numFmtId="9" fontId="0" fillId="0" borderId="0" xfId="0" applyNumberFormat="1"/>
    <xf numFmtId="9" fontId="0" fillId="0" borderId="0" xfId="0" applyNumberFormat="1" applyAlignment="1">
      <alignment horizontal="right"/>
    </xf>
    <xf numFmtId="0" fontId="0" fillId="0" borderId="3" xfId="0" applyFont="1" applyFill="1" applyBorder="1" applyAlignment="1">
      <alignment horizontal="left" vertical="top"/>
    </xf>
    <xf numFmtId="0" fontId="0" fillId="0" borderId="10" xfId="0" applyFont="1" applyFill="1" applyBorder="1" applyAlignment="1">
      <alignment horizontal="left" vertical="top"/>
    </xf>
    <xf numFmtId="167" fontId="0" fillId="0" borderId="15" xfId="0" applyNumberFormat="1" applyFont="1" applyFill="1" applyBorder="1" applyAlignment="1">
      <alignment horizontal="left" vertical="top"/>
    </xf>
    <xf numFmtId="0" fontId="9" fillId="0" borderId="15" xfId="0" applyNumberFormat="1" applyFont="1" applyFill="1" applyBorder="1" applyAlignment="1">
      <alignment horizontal="center" vertical="center"/>
    </xf>
    <xf numFmtId="166" fontId="0" fillId="0" borderId="15" xfId="0" applyNumberFormat="1" applyFont="1" applyFill="1" applyBorder="1" applyAlignment="1">
      <alignment horizontal="center" vertical="center"/>
    </xf>
    <xf numFmtId="166" fontId="9" fillId="0" borderId="15" xfId="0" applyNumberFormat="1" applyFont="1" applyFill="1" applyBorder="1" applyAlignment="1">
      <alignment horizontal="center" vertical="center"/>
    </xf>
    <xf numFmtId="9" fontId="9" fillId="0" borderId="15" xfId="2" applyFont="1" applyFill="1" applyBorder="1" applyAlignment="1">
      <alignment horizontal="center" vertical="center"/>
    </xf>
    <xf numFmtId="0" fontId="29" fillId="0" borderId="15" xfId="0" applyNumberFormat="1" applyFont="1" applyFill="1" applyBorder="1" applyAlignment="1">
      <alignment horizontal="left" vertical="top" wrapText="1"/>
    </xf>
    <xf numFmtId="9" fontId="9" fillId="0" borderId="15" xfId="2" applyFont="1" applyFill="1" applyBorder="1" applyAlignment="1">
      <alignment vertical="center"/>
    </xf>
    <xf numFmtId="0" fontId="9" fillId="0" borderId="15" xfId="0" applyNumberFormat="1" applyFont="1" applyFill="1" applyBorder="1" applyAlignment="1">
      <alignment vertical="center"/>
    </xf>
    <xf numFmtId="166" fontId="0" fillId="0" borderId="15" xfId="0" applyNumberFormat="1" applyFont="1" applyFill="1" applyBorder="1" applyAlignment="1">
      <alignment vertical="center"/>
    </xf>
    <xf numFmtId="166" fontId="9" fillId="0" borderId="15" xfId="0" applyNumberFormat="1" applyFont="1" applyFill="1" applyBorder="1" applyAlignment="1">
      <alignment vertical="center"/>
    </xf>
    <xf numFmtId="0" fontId="10" fillId="4" borderId="16" xfId="0" applyFont="1" applyFill="1" applyBorder="1" applyAlignment="1">
      <alignment horizontal="left" vertical="center"/>
    </xf>
    <xf numFmtId="0" fontId="10" fillId="4" borderId="16" xfId="0" applyFont="1" applyFill="1" applyBorder="1" applyAlignment="1">
      <alignment horizontal="center" vertical="center"/>
    </xf>
    <xf numFmtId="165" fontId="10" fillId="4" borderId="16" xfId="3" applyNumberFormat="1" applyFont="1" applyFill="1" applyBorder="1" applyAlignment="1">
      <alignment horizontal="center" vertical="center"/>
    </xf>
    <xf numFmtId="9" fontId="9" fillId="4" borderId="16" xfId="2" applyFont="1" applyFill="1" applyBorder="1" applyAlignment="1">
      <alignment horizontal="center" vertical="center"/>
    </xf>
    <xf numFmtId="0" fontId="0" fillId="0" borderId="15" xfId="0" applyBorder="1" applyAlignment="1">
      <alignment horizontal="left" vertical="top"/>
    </xf>
    <xf numFmtId="0" fontId="0" fillId="0" borderId="10" xfId="0" applyFont="1" applyFill="1" applyBorder="1" applyAlignment="1">
      <alignment horizontal="left" vertical="center" inden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165" fontId="0" fillId="0" borderId="10" xfId="3" applyNumberFormat="1" applyFont="1" applyFill="1" applyBorder="1" applyAlignment="1">
      <alignment horizontal="center" vertical="center"/>
    </xf>
    <xf numFmtId="9" fontId="9" fillId="0" borderId="10" xfId="2" applyFont="1" applyFill="1" applyBorder="1" applyAlignment="1">
      <alignment horizontal="center" vertical="center"/>
    </xf>
    <xf numFmtId="166" fontId="0" fillId="0" borderId="10"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166" fontId="9" fillId="0" borderId="10" xfId="0" applyNumberFormat="1" applyFont="1" applyFill="1" applyBorder="1" applyAlignment="1">
      <alignment horizontal="center" vertical="center"/>
    </xf>
    <xf numFmtId="0" fontId="0" fillId="0" borderId="15" xfId="0" applyFont="1" applyFill="1" applyBorder="1" applyAlignment="1">
      <alignment horizontal="left" vertical="center" wrapText="1"/>
    </xf>
    <xf numFmtId="166" fontId="0" fillId="5" borderId="10" xfId="0" applyNumberFormat="1" applyFont="1" applyFill="1" applyBorder="1" applyAlignment="1">
      <alignment horizontal="center" vertical="center"/>
    </xf>
    <xf numFmtId="166" fontId="9" fillId="5" borderId="10" xfId="0" applyNumberFormat="1" applyFont="1" applyFill="1" applyBorder="1" applyAlignment="1">
      <alignment horizontal="center" vertical="center"/>
    </xf>
    <xf numFmtId="0" fontId="9" fillId="5" borderId="10" xfId="0" applyNumberFormat="1" applyFont="1" applyFill="1" applyBorder="1" applyAlignment="1">
      <alignment horizontal="center" vertical="center"/>
    </xf>
    <xf numFmtId="0" fontId="0" fillId="5" borderId="4" xfId="0" applyFill="1" applyBorder="1" applyAlignment="1">
      <alignment vertical="center"/>
    </xf>
    <xf numFmtId="0" fontId="0" fillId="5" borderId="0" xfId="0" applyFill="1" applyAlignment="1">
      <alignment vertical="center"/>
    </xf>
    <xf numFmtId="0" fontId="28" fillId="5" borderId="14" xfId="0" applyFont="1" applyFill="1" applyBorder="1" applyAlignment="1">
      <alignment horizontal="left" vertical="top" wrapText="1"/>
    </xf>
    <xf numFmtId="0" fontId="10" fillId="5" borderId="14" xfId="0" applyFont="1" applyFill="1" applyBorder="1" applyAlignment="1">
      <alignment horizontal="left" vertical="top"/>
    </xf>
    <xf numFmtId="0" fontId="10" fillId="5" borderId="14" xfId="0" applyFont="1" applyFill="1" applyBorder="1" applyAlignment="1">
      <alignment horizontal="center" vertical="center"/>
    </xf>
    <xf numFmtId="0" fontId="10" fillId="5" borderId="14" xfId="0" applyFont="1" applyFill="1" applyBorder="1" applyAlignment="1">
      <alignment horizontal="left" vertical="center"/>
    </xf>
    <xf numFmtId="165" fontId="10" fillId="5" borderId="14" xfId="3" applyNumberFormat="1" applyFont="1" applyFill="1" applyBorder="1" applyAlignment="1">
      <alignment horizontal="center" vertical="center"/>
    </xf>
    <xf numFmtId="9" fontId="9" fillId="5" borderId="14" xfId="2" applyFont="1" applyFill="1" applyBorder="1" applyAlignment="1">
      <alignment horizontal="center" vertical="center"/>
    </xf>
    <xf numFmtId="166" fontId="0" fillId="5" borderId="14" xfId="0" applyNumberFormat="1" applyFont="1" applyFill="1" applyBorder="1" applyAlignment="1">
      <alignment horizontal="center" vertical="center"/>
    </xf>
    <xf numFmtId="166" fontId="9" fillId="5" borderId="14" xfId="0" applyNumberFormat="1" applyFont="1" applyFill="1" applyBorder="1" applyAlignment="1">
      <alignment horizontal="center" vertical="center"/>
    </xf>
    <xf numFmtId="0" fontId="9" fillId="5" borderId="14" xfId="0" applyNumberFormat="1" applyFont="1" applyFill="1" applyBorder="1" applyAlignment="1">
      <alignment horizontal="center" vertical="center"/>
    </xf>
    <xf numFmtId="0" fontId="0" fillId="2" borderId="4" xfId="0" applyFill="1" applyBorder="1" applyAlignment="1">
      <alignment vertical="center"/>
    </xf>
    <xf numFmtId="0" fontId="0" fillId="2" borderId="0" xfId="0" applyFill="1" applyAlignment="1">
      <alignment vertical="center"/>
    </xf>
    <xf numFmtId="0" fontId="0" fillId="4" borderId="4" xfId="0" applyFill="1" applyBorder="1" applyAlignment="1">
      <alignment vertical="center"/>
    </xf>
    <xf numFmtId="0" fontId="0" fillId="4" borderId="0" xfId="0" applyFill="1" applyAlignment="1">
      <alignment vertical="center"/>
    </xf>
    <xf numFmtId="14" fontId="0" fillId="0" borderId="15" xfId="0" applyNumberFormat="1" applyBorder="1" applyAlignment="1">
      <alignment horizontal="left" vertical="top"/>
    </xf>
    <xf numFmtId="0" fontId="0" fillId="8" borderId="0" xfId="0" applyFill="1" applyAlignment="1">
      <alignment vertical="center"/>
    </xf>
    <xf numFmtId="0" fontId="8" fillId="5" borderId="15"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lignment vertical="center"/>
    </xf>
    <xf numFmtId="165" fontId="0" fillId="5" borderId="15" xfId="3" applyNumberFormat="1" applyFont="1" applyFill="1" applyBorder="1" applyAlignment="1">
      <alignment vertical="center"/>
    </xf>
    <xf numFmtId="9" fontId="9" fillId="5" borderId="15" xfId="2" applyFont="1" applyFill="1" applyBorder="1" applyAlignment="1">
      <alignment vertical="center"/>
    </xf>
    <xf numFmtId="166" fontId="0" fillId="5" borderId="15" xfId="0" applyNumberFormat="1" applyFont="1" applyFill="1" applyBorder="1" applyAlignment="1">
      <alignment vertical="center"/>
    </xf>
    <xf numFmtId="0" fontId="9" fillId="5" borderId="15" xfId="0" applyNumberFormat="1" applyFont="1" applyFill="1" applyBorder="1" applyAlignment="1">
      <alignment vertical="center"/>
    </xf>
    <xf numFmtId="166" fontId="9" fillId="5" borderId="15" xfId="0" applyNumberFormat="1" applyFont="1" applyFill="1" applyBorder="1" applyAlignment="1">
      <alignment vertical="center"/>
    </xf>
    <xf numFmtId="0" fontId="14" fillId="0" borderId="0" xfId="0" applyFont="1" applyAlignment="1">
      <alignment wrapText="1"/>
    </xf>
    <xf numFmtId="0" fontId="0" fillId="0" borderId="0" xfId="0" applyAlignment="1">
      <alignment wrapText="1"/>
    </xf>
    <xf numFmtId="0" fontId="11" fillId="3"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27" fillId="5" borderId="15"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10" fillId="5" borderId="14" xfId="0" applyFont="1" applyFill="1" applyBorder="1" applyAlignment="1">
      <alignment horizontal="left" vertical="top" wrapText="1"/>
    </xf>
    <xf numFmtId="0" fontId="0" fillId="5" borderId="15" xfId="0" applyFill="1" applyBorder="1" applyAlignment="1">
      <alignment horizontal="left" vertical="center" wrapText="1"/>
    </xf>
    <xf numFmtId="0" fontId="9" fillId="9" borderId="16" xfId="0" applyFont="1" applyFill="1" applyBorder="1" applyAlignment="1">
      <alignment horizontal="center" vertical="center"/>
    </xf>
    <xf numFmtId="0" fontId="9" fillId="9" borderId="15" xfId="0" applyFont="1" applyFill="1" applyBorder="1" applyAlignment="1">
      <alignment horizontal="center" vertical="center"/>
    </xf>
    <xf numFmtId="0" fontId="9" fillId="5" borderId="16" xfId="0" applyNumberFormat="1" applyFont="1" applyFill="1" applyBorder="1" applyAlignment="1">
      <alignment horizontal="center" vertical="center"/>
    </xf>
    <xf numFmtId="0" fontId="27" fillId="10" borderId="15" xfId="0" applyFont="1" applyFill="1" applyBorder="1" applyAlignment="1">
      <alignment horizontal="left" vertical="center" wrapText="1"/>
    </xf>
    <xf numFmtId="0" fontId="0" fillId="10" borderId="15" xfId="0" applyFont="1" applyFill="1" applyBorder="1" applyAlignment="1">
      <alignment horizontal="left" vertical="center" wrapText="1"/>
    </xf>
    <xf numFmtId="9" fontId="9" fillId="10" borderId="15" xfId="2" applyFont="1" applyFill="1" applyBorder="1" applyAlignment="1">
      <alignment vertical="center"/>
    </xf>
    <xf numFmtId="166" fontId="0" fillId="10" borderId="15" xfId="0" applyNumberFormat="1" applyFont="1" applyFill="1" applyBorder="1" applyAlignment="1">
      <alignment vertical="center"/>
    </xf>
    <xf numFmtId="0" fontId="9" fillId="10" borderId="15" xfId="0" applyNumberFormat="1" applyFont="1" applyFill="1" applyBorder="1" applyAlignment="1">
      <alignment vertical="center"/>
    </xf>
    <xf numFmtId="166" fontId="9" fillId="10" borderId="15" xfId="0" applyNumberFormat="1" applyFont="1" applyFill="1" applyBorder="1" applyAlignment="1">
      <alignment vertical="center"/>
    </xf>
    <xf numFmtId="0" fontId="0" fillId="10" borderId="4" xfId="0" applyFill="1" applyBorder="1" applyAlignment="1">
      <alignment vertical="center"/>
    </xf>
    <xf numFmtId="0" fontId="0" fillId="10" borderId="0" xfId="0" applyFill="1" applyAlignment="1">
      <alignment vertical="center"/>
    </xf>
    <xf numFmtId="0" fontId="30" fillId="0" borderId="0" xfId="0" applyFont="1" applyAlignment="1">
      <alignment wrapText="1"/>
    </xf>
    <xf numFmtId="14" fontId="0" fillId="0" borderId="12" xfId="0" applyNumberFormat="1" applyBorder="1" applyAlignment="1">
      <alignment horizontal="center" vertical="center"/>
    </xf>
    <xf numFmtId="14" fontId="0" fillId="0" borderId="13" xfId="0" applyNumberFormat="1" applyBorder="1" applyAlignment="1">
      <alignment horizontal="center" vertical="center"/>
    </xf>
    <xf numFmtId="0" fontId="7" fillId="0" borderId="0" xfId="1" applyAlignment="1" applyProtection="1">
      <alignment horizontal="right" vertical="top"/>
    </xf>
    <xf numFmtId="166" fontId="0" fillId="5" borderId="17" xfId="0" applyNumberFormat="1" applyFont="1" applyFill="1" applyBorder="1" applyAlignment="1">
      <alignment horizontal="center" vertical="center"/>
    </xf>
    <xf numFmtId="167" fontId="0" fillId="0" borderId="18" xfId="0" applyNumberFormat="1" applyFont="1" applyFill="1" applyBorder="1" applyAlignment="1">
      <alignment horizontal="left" vertical="top"/>
    </xf>
    <xf numFmtId="0" fontId="28" fillId="5" borderId="15" xfId="0" applyFont="1" applyFill="1" applyBorder="1" applyAlignment="1">
      <alignment horizontal="left" vertical="top" wrapText="1"/>
    </xf>
    <xf numFmtId="0" fontId="10" fillId="5" borderId="15" xfId="0" applyFont="1" applyFill="1" applyBorder="1" applyAlignment="1">
      <alignment horizontal="left" vertical="center"/>
    </xf>
    <xf numFmtId="0" fontId="10" fillId="5" borderId="15" xfId="0" applyFont="1" applyFill="1" applyBorder="1" applyAlignment="1">
      <alignment horizontal="center" vertical="center"/>
    </xf>
    <xf numFmtId="165" fontId="10" fillId="5" borderId="15" xfId="3" applyNumberFormat="1" applyFont="1" applyFill="1" applyBorder="1" applyAlignment="1">
      <alignment horizontal="center" vertical="center"/>
    </xf>
    <xf numFmtId="9" fontId="9" fillId="5" borderId="15" xfId="2" applyFont="1" applyFill="1" applyBorder="1" applyAlignment="1">
      <alignment horizontal="center" vertical="center"/>
    </xf>
  </cellXfs>
  <cellStyles count="4">
    <cellStyle name="Hyperlänk" xfId="1" builtinId="8" customBuiltin="1"/>
    <cellStyle name="Normal" xfId="0" builtinId="0"/>
    <cellStyle name="Procent" xfId="2" builtinId="5"/>
    <cellStyle name="Tusental" xfId="3" builtinId="3"/>
  </cellStyles>
  <dxfs count="17">
    <dxf>
      <border>
        <left style="thin">
          <color rgb="FFC00000"/>
        </left>
        <right style="thin">
          <color rgb="FFC00000"/>
        </right>
        <vertical/>
        <horizontal/>
      </border>
    </dxf>
    <dxf>
      <border>
        <left style="thin">
          <color rgb="FFC00000"/>
        </left>
        <right style="thin">
          <color rgb="FFC00000"/>
        </right>
        <vertical/>
        <horizontal/>
      </border>
    </dxf>
    <dxf>
      <border>
        <left style="thin">
          <color rgb="FFC00000"/>
        </left>
        <right style="thin">
          <color rgb="FFC00000"/>
        </right>
        <vertical/>
        <horizontal/>
      </border>
    </dxf>
    <dxf>
      <border>
        <left style="thin">
          <color rgb="FFC00000"/>
        </left>
        <right style="thin">
          <color rgb="FFC00000"/>
        </right>
        <vertical/>
        <horizontal/>
      </border>
    </dxf>
    <dxf>
      <border>
        <left style="thin">
          <color rgb="FFC00000"/>
        </left>
        <right style="thin">
          <color rgb="FFC00000"/>
        </right>
        <vertical/>
        <horizontal/>
      </border>
    </dxf>
    <dxf>
      <fill>
        <patternFill>
          <bgColor rgb="FF3969AD"/>
        </patternFill>
      </fill>
    </dxf>
    <dxf>
      <fill>
        <patternFill patternType="darkUp">
          <fgColor theme="1" tint="0.499984740745262"/>
        </patternFill>
      </fill>
    </dxf>
    <dxf>
      <border>
        <right style="thin">
          <color theme="0" tint="-0.14996795556505021"/>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6"/>
      <tableStyleElement type="headerRow" dxfId="15"/>
      <tableStyleElement type="totalRow" dxfId="14"/>
      <tableStyleElement type="firstColumn" dxfId="13"/>
      <tableStyleElement type="lastColumn" dxfId="12"/>
      <tableStyleElement type="firstRowStripe" dxfId="11"/>
      <tableStyleElement type="secondRowStripe" dxfId="10"/>
      <tableStyleElement type="firstColumnStripe" dxfId="9"/>
      <tableStyleElement type="secondColumnStripe" dxfId="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969696"/>
      <color rgb="FFC0C0C0"/>
      <color rgb="FF427FC2"/>
      <color rgb="FF44678E"/>
      <color rgb="FF42648A"/>
      <color rgb="FF215881"/>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Scroll" dx="22" fmlaLink="$L$5" horiz="1" max="100" min="1" page="4"/>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695325</xdr:colOff>
          <xdr:row>2</xdr:row>
          <xdr:rowOff>219075</xdr:rowOff>
        </xdr:from>
        <xdr:to>
          <xdr:col>35</xdr:col>
          <xdr:colOff>47625</xdr:colOff>
          <xdr:row>3</xdr:row>
          <xdr:rowOff>228600</xdr:rowOff>
        </xdr:to>
        <xdr:sp macro="" textlink="">
          <xdr:nvSpPr>
            <xdr:cNvPr id="6145" name="Scroll Bar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4257675</xdr:colOff>
      <xdr:row>0</xdr:row>
      <xdr:rowOff>58579</xdr:rowOff>
    </xdr:from>
    <xdr:to>
      <xdr:col>2</xdr:col>
      <xdr:colOff>428625</xdr:colOff>
      <xdr:row>0</xdr:row>
      <xdr:rowOff>371475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43475" y="58579"/>
          <a:ext cx="1390650" cy="3128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3533775</xdr:colOff>
      <xdr:row>0</xdr:row>
      <xdr:rowOff>57151</xdr:rowOff>
    </xdr:from>
    <xdr:to>
      <xdr:col>1</xdr:col>
      <xdr:colOff>5057775</xdr:colOff>
      <xdr:row>0</xdr:row>
      <xdr:rowOff>400051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33800" y="57151"/>
          <a:ext cx="1524000" cy="342900"/>
        </a:xfrm>
        <a:prstGeom prst="rect">
          <a:avLst/>
        </a:prstGeom>
      </xdr:spPr>
    </xdr:pic>
    <xdr:clientData/>
  </xdr:twoCellAnchor>
</xdr:wsDr>
</file>

<file path=xl/theme/theme1.xml><?xml version="1.0" encoding="utf-8"?>
<a:theme xmlns:a="http://schemas.openxmlformats.org/drawingml/2006/main" name="Office Theme">
  <a:themeElements>
    <a:clrScheme name="Vertex42 - Blue">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ExcelTemplates/excel-project-management.html" TargetMode="External"/><Relationship Id="rId2" Type="http://schemas.openxmlformats.org/officeDocument/2006/relationships/hyperlink" Target="https://www.vertex42.com/ExcelTemplates/gantt-chart-template-pro.html" TargetMode="External"/><Relationship Id="rId1" Type="http://schemas.openxmlformats.org/officeDocument/2006/relationships/hyperlink" Target="https://www.vertex42.com/ExcelTemplates/project-planner-template.html"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vertex42.com/ExcelTemplates/project-planner-template.html" TargetMode="External"/><Relationship Id="rId1" Type="http://schemas.openxmlformats.org/officeDocument/2006/relationships/hyperlink" Target="https://www.vertex42.com/licensing/EULA_privateus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49"/>
  <sheetViews>
    <sheetView showGridLines="0" tabSelected="1" showRuler="0" zoomScale="70" zoomScaleNormal="70" zoomScalePageLayoutView="70" workbookViewId="0">
      <pane ySplit="7" topLeftCell="A8" activePane="bottomLeft" state="frozen"/>
      <selection pane="bottomLeft" activeCell="G7" sqref="G7"/>
    </sheetView>
  </sheetViews>
  <sheetFormatPr defaultRowHeight="14.25" x14ac:dyDescent="0.2"/>
  <cols>
    <col min="1" max="1" width="27.5" style="112" customWidth="1"/>
    <col min="2" max="2" width="27.5" customWidth="1"/>
    <col min="3" max="3" width="17" customWidth="1"/>
    <col min="4" max="4" width="27" customWidth="1"/>
    <col min="5" max="5" width="18.25" customWidth="1"/>
    <col min="6" max="6" width="14.75" customWidth="1"/>
    <col min="7" max="7" width="11.125" customWidth="1"/>
    <col min="8" max="8" width="9" style="54" customWidth="1"/>
    <col min="9" max="9" width="9" customWidth="1"/>
    <col min="10" max="10" width="8.125" customWidth="1"/>
    <col min="11" max="11" width="10.625" customWidth="1"/>
    <col min="12" max="12" width="13.25" style="10" customWidth="1"/>
    <col min="13" max="13" width="12.625" customWidth="1"/>
    <col min="14" max="14" width="9.5" customWidth="1"/>
    <col min="15" max="15" width="10.5" style="10" customWidth="1"/>
    <col min="16" max="16" width="11.625" customWidth="1"/>
    <col min="17" max="17" width="8.125" customWidth="1"/>
    <col min="18" max="71" width="3.125" customWidth="1"/>
    <col min="72" max="72" width="3.75" customWidth="1"/>
  </cols>
  <sheetData>
    <row r="1" spans="1:72" ht="26.25" x14ac:dyDescent="0.4">
      <c r="A1" s="43" t="s">
        <v>78</v>
      </c>
      <c r="B1" s="1"/>
      <c r="C1" s="1"/>
      <c r="D1" s="1"/>
      <c r="E1" s="1"/>
      <c r="F1" s="1"/>
      <c r="G1" s="1"/>
      <c r="H1" s="1"/>
      <c r="I1" s="1"/>
      <c r="J1" s="1"/>
      <c r="K1" s="2"/>
      <c r="L1" s="47"/>
      <c r="M1" s="2"/>
      <c r="N1" s="2"/>
      <c r="O1" s="9"/>
      <c r="P1" s="2"/>
      <c r="Q1" s="2"/>
      <c r="R1" s="39"/>
      <c r="BN1" s="11" t="s">
        <v>7</v>
      </c>
    </row>
    <row r="2" spans="1:72" ht="19.5" customHeight="1" x14ac:dyDescent="0.3">
      <c r="A2" s="111"/>
      <c r="B2" s="14"/>
      <c r="C2" s="14"/>
      <c r="D2" s="14"/>
      <c r="E2" s="14"/>
      <c r="F2" s="14"/>
      <c r="G2" s="14"/>
      <c r="H2" s="14"/>
      <c r="I2" s="14"/>
      <c r="J2" s="14"/>
      <c r="R2" s="49"/>
    </row>
    <row r="3" spans="1:72" ht="19.5" customHeight="1" x14ac:dyDescent="0.35">
      <c r="A3" s="131"/>
      <c r="H3"/>
      <c r="K3" s="34" t="s">
        <v>15</v>
      </c>
      <c r="L3" s="132">
        <v>44426</v>
      </c>
      <c r="M3" s="133"/>
    </row>
    <row r="4" spans="1:72" ht="22.5" customHeight="1" x14ac:dyDescent="0.2">
      <c r="H4"/>
      <c r="K4" s="34" t="s">
        <v>17</v>
      </c>
      <c r="L4" s="44" t="s">
        <v>19</v>
      </c>
    </row>
    <row r="5" spans="1:72" ht="12.75" customHeight="1" x14ac:dyDescent="0.2">
      <c r="H5"/>
      <c r="K5" s="34" t="s">
        <v>18</v>
      </c>
      <c r="L5" s="35">
        <v>1</v>
      </c>
      <c r="R5" s="36">
        <f>IF(L4="Weekly",L3+7*(L5-1),IF(L4="Daily",L3+(L5-1),IF(L4="Monthly",EDATE($L$3,($L$5-1)),EDATE($L$3,3*($L$5-1)))))</f>
        <v>44426</v>
      </c>
      <c r="S5" s="36">
        <f t="shared" ref="S5:BT5" si="0">IF($L$4="Daily",R5+1,IF($L$4="Weekly",R5+7,IF($L$4="Monthly",EDATE($L$3,S7-1),EDATE($L$3,3*(S7-1)))))</f>
        <v>44433</v>
      </c>
      <c r="T5" s="36">
        <f t="shared" si="0"/>
        <v>44440</v>
      </c>
      <c r="U5" s="36">
        <f t="shared" si="0"/>
        <v>44447</v>
      </c>
      <c r="V5" s="36">
        <f t="shared" si="0"/>
        <v>44454</v>
      </c>
      <c r="W5" s="36">
        <f t="shared" si="0"/>
        <v>44461</v>
      </c>
      <c r="X5" s="36">
        <f t="shared" si="0"/>
        <v>44468</v>
      </c>
      <c r="Y5" s="36">
        <f t="shared" si="0"/>
        <v>44475</v>
      </c>
      <c r="Z5" s="36">
        <f t="shared" si="0"/>
        <v>44482</v>
      </c>
      <c r="AA5" s="36">
        <f t="shared" si="0"/>
        <v>44489</v>
      </c>
      <c r="AB5" s="36">
        <f t="shared" si="0"/>
        <v>44496</v>
      </c>
      <c r="AC5" s="36">
        <f t="shared" si="0"/>
        <v>44503</v>
      </c>
      <c r="AD5" s="36">
        <f t="shared" si="0"/>
        <v>44510</v>
      </c>
      <c r="AE5" s="36">
        <f t="shared" si="0"/>
        <v>44517</v>
      </c>
      <c r="AF5" s="36">
        <f t="shared" si="0"/>
        <v>44524</v>
      </c>
      <c r="AG5" s="36">
        <f t="shared" si="0"/>
        <v>44531</v>
      </c>
      <c r="AH5" s="36">
        <f t="shared" si="0"/>
        <v>44538</v>
      </c>
      <c r="AI5" s="36">
        <f t="shared" si="0"/>
        <v>44545</v>
      </c>
      <c r="AJ5" s="36">
        <f t="shared" si="0"/>
        <v>44552</v>
      </c>
      <c r="AK5" s="36">
        <f t="shared" si="0"/>
        <v>44559</v>
      </c>
      <c r="AL5" s="36">
        <f t="shared" si="0"/>
        <v>44566</v>
      </c>
      <c r="AM5" s="36">
        <f t="shared" si="0"/>
        <v>44573</v>
      </c>
      <c r="AN5" s="36">
        <f t="shared" si="0"/>
        <v>44580</v>
      </c>
      <c r="AO5" s="36">
        <f t="shared" si="0"/>
        <v>44587</v>
      </c>
      <c r="AP5" s="36">
        <f t="shared" si="0"/>
        <v>44594</v>
      </c>
      <c r="AQ5" s="36">
        <f t="shared" si="0"/>
        <v>44601</v>
      </c>
      <c r="AR5" s="36">
        <f t="shared" si="0"/>
        <v>44608</v>
      </c>
      <c r="AS5" s="36">
        <f t="shared" si="0"/>
        <v>44615</v>
      </c>
      <c r="AT5" s="36">
        <f t="shared" si="0"/>
        <v>44622</v>
      </c>
      <c r="AU5" s="36">
        <f t="shared" si="0"/>
        <v>44629</v>
      </c>
      <c r="AV5" s="36">
        <f t="shared" si="0"/>
        <v>44636</v>
      </c>
      <c r="AW5" s="36">
        <f t="shared" si="0"/>
        <v>44643</v>
      </c>
      <c r="AX5" s="36">
        <f t="shared" si="0"/>
        <v>44650</v>
      </c>
      <c r="AY5" s="36">
        <f t="shared" si="0"/>
        <v>44657</v>
      </c>
      <c r="AZ5" s="36">
        <f t="shared" si="0"/>
        <v>44664</v>
      </c>
      <c r="BA5" s="36">
        <f t="shared" si="0"/>
        <v>44671</v>
      </c>
      <c r="BB5" s="36">
        <f t="shared" si="0"/>
        <v>44678</v>
      </c>
      <c r="BC5" s="36">
        <f t="shared" si="0"/>
        <v>44685</v>
      </c>
      <c r="BD5" s="36">
        <f t="shared" si="0"/>
        <v>44692</v>
      </c>
      <c r="BE5" s="36">
        <f t="shared" si="0"/>
        <v>44699</v>
      </c>
      <c r="BF5" s="36">
        <f t="shared" si="0"/>
        <v>44706</v>
      </c>
      <c r="BG5" s="36">
        <f t="shared" si="0"/>
        <v>44713</v>
      </c>
      <c r="BH5" s="36">
        <f t="shared" si="0"/>
        <v>44720</v>
      </c>
      <c r="BI5" s="36">
        <f t="shared" si="0"/>
        <v>44727</v>
      </c>
      <c r="BJ5" s="36">
        <f t="shared" si="0"/>
        <v>44734</v>
      </c>
      <c r="BK5" s="36">
        <f t="shared" si="0"/>
        <v>44741</v>
      </c>
      <c r="BL5" s="36">
        <f t="shared" si="0"/>
        <v>44748</v>
      </c>
      <c r="BM5" s="36">
        <f t="shared" si="0"/>
        <v>44755</v>
      </c>
      <c r="BN5" s="36">
        <f t="shared" si="0"/>
        <v>44762</v>
      </c>
      <c r="BO5" s="36">
        <f t="shared" si="0"/>
        <v>44769</v>
      </c>
      <c r="BP5" s="36">
        <f t="shared" si="0"/>
        <v>44776</v>
      </c>
      <c r="BQ5" s="36">
        <f t="shared" si="0"/>
        <v>44783</v>
      </c>
      <c r="BR5" s="36">
        <f t="shared" si="0"/>
        <v>44790</v>
      </c>
      <c r="BS5" s="36">
        <f t="shared" si="0"/>
        <v>44797</v>
      </c>
      <c r="BT5" s="36">
        <f t="shared" si="0"/>
        <v>44804</v>
      </c>
    </row>
    <row r="6" spans="1:72" ht="37.5" customHeight="1" x14ac:dyDescent="0.2">
      <c r="H6"/>
      <c r="R6" s="37" t="str">
        <f>DAY(R5)&amp;CHAR(10)&amp;LEFT(TEXT(R5,"mmm"),3)&amp;CHAR(10)&amp;"'"&amp;RIGHT(YEAR(R5),2)</f>
        <v>18
00
'21</v>
      </c>
      <c r="S6" s="37" t="str">
        <f t="shared" ref="S6:BT6" si="1">DAY(S5)&amp;CHAR(10)&amp;LEFT(TEXT(S5,"mmm"),3)&amp;CHAR(10)&amp;"'"&amp;RIGHT(YEAR(S5),2)</f>
        <v>25
00
'21</v>
      </c>
      <c r="T6" s="37" t="str">
        <f t="shared" si="1"/>
        <v>1
00
'21</v>
      </c>
      <c r="U6" s="37" t="str">
        <f t="shared" si="1"/>
        <v>8
00
'21</v>
      </c>
      <c r="V6" s="37" t="str">
        <f t="shared" si="1"/>
        <v>15
00
'21</v>
      </c>
      <c r="W6" s="37" t="str">
        <f t="shared" si="1"/>
        <v>22
00
'21</v>
      </c>
      <c r="X6" s="37" t="str">
        <f t="shared" si="1"/>
        <v>29
00
'21</v>
      </c>
      <c r="Y6" s="37" t="str">
        <f t="shared" si="1"/>
        <v>6
00
'21</v>
      </c>
      <c r="Z6" s="37" t="str">
        <f t="shared" si="1"/>
        <v>13
00
'21</v>
      </c>
      <c r="AA6" s="37" t="str">
        <f t="shared" si="1"/>
        <v>20
00
'21</v>
      </c>
      <c r="AB6" s="37" t="str">
        <f t="shared" si="1"/>
        <v>27
00
'21</v>
      </c>
      <c r="AC6" s="37" t="str">
        <f t="shared" si="1"/>
        <v>3
00
'21</v>
      </c>
      <c r="AD6" s="37" t="str">
        <f t="shared" si="1"/>
        <v>10
00
'21</v>
      </c>
      <c r="AE6" s="37" t="str">
        <f t="shared" si="1"/>
        <v>17
00
'21</v>
      </c>
      <c r="AF6" s="37" t="str">
        <f t="shared" si="1"/>
        <v>24
00
'21</v>
      </c>
      <c r="AG6" s="37" t="str">
        <f t="shared" si="1"/>
        <v>1
00
'21</v>
      </c>
      <c r="AH6" s="37" t="str">
        <f t="shared" si="1"/>
        <v>8
00
'21</v>
      </c>
      <c r="AI6" s="37" t="str">
        <f t="shared" si="1"/>
        <v>15
00
'21</v>
      </c>
      <c r="AJ6" s="37" t="str">
        <f t="shared" si="1"/>
        <v>22
00
'21</v>
      </c>
      <c r="AK6" s="37" t="str">
        <f t="shared" si="1"/>
        <v>29
00
'21</v>
      </c>
      <c r="AL6" s="37" t="str">
        <f t="shared" si="1"/>
        <v>5
00
'22</v>
      </c>
      <c r="AM6" s="37" t="str">
        <f t="shared" si="1"/>
        <v>12
00
'22</v>
      </c>
      <c r="AN6" s="37" t="str">
        <f t="shared" si="1"/>
        <v>19
00
'22</v>
      </c>
      <c r="AO6" s="37" t="str">
        <f t="shared" si="1"/>
        <v>26
00
'22</v>
      </c>
      <c r="AP6" s="37" t="str">
        <f t="shared" si="1"/>
        <v>2
00
'22</v>
      </c>
      <c r="AQ6" s="37" t="str">
        <f t="shared" si="1"/>
        <v>9
00
'22</v>
      </c>
      <c r="AR6" s="37" t="str">
        <f t="shared" si="1"/>
        <v>16
00
'22</v>
      </c>
      <c r="AS6" s="37" t="str">
        <f t="shared" si="1"/>
        <v>23
00
'22</v>
      </c>
      <c r="AT6" s="37" t="str">
        <f t="shared" si="1"/>
        <v>2
00
'22</v>
      </c>
      <c r="AU6" s="37" t="str">
        <f t="shared" si="1"/>
        <v>9
00
'22</v>
      </c>
      <c r="AV6" s="37" t="str">
        <f t="shared" si="1"/>
        <v>16
00
'22</v>
      </c>
      <c r="AW6" s="37" t="str">
        <f t="shared" si="1"/>
        <v>23
00
'22</v>
      </c>
      <c r="AX6" s="37" t="str">
        <f t="shared" si="1"/>
        <v>30
00
'22</v>
      </c>
      <c r="AY6" s="37" t="str">
        <f t="shared" si="1"/>
        <v>6
00
'22</v>
      </c>
      <c r="AZ6" s="37" t="str">
        <f t="shared" si="1"/>
        <v>13
00
'22</v>
      </c>
      <c r="BA6" s="37" t="str">
        <f t="shared" si="1"/>
        <v>20
00
'22</v>
      </c>
      <c r="BB6" s="37" t="str">
        <f t="shared" si="1"/>
        <v>27
00
'22</v>
      </c>
      <c r="BC6" s="37" t="str">
        <f t="shared" si="1"/>
        <v>4
00
'22</v>
      </c>
      <c r="BD6" s="37" t="str">
        <f t="shared" si="1"/>
        <v>11
00
'22</v>
      </c>
      <c r="BE6" s="37" t="str">
        <f t="shared" si="1"/>
        <v>18
00
'22</v>
      </c>
      <c r="BF6" s="37" t="str">
        <f t="shared" si="1"/>
        <v>25
00
'22</v>
      </c>
      <c r="BG6" s="37" t="str">
        <f t="shared" si="1"/>
        <v>1
00
'22</v>
      </c>
      <c r="BH6" s="37" t="str">
        <f t="shared" si="1"/>
        <v>8
00
'22</v>
      </c>
      <c r="BI6" s="37" t="str">
        <f t="shared" si="1"/>
        <v>15
00
'22</v>
      </c>
      <c r="BJ6" s="37" t="str">
        <f t="shared" si="1"/>
        <v>22
00
'22</v>
      </c>
      <c r="BK6" s="37" t="str">
        <f t="shared" si="1"/>
        <v>29
00
'22</v>
      </c>
      <c r="BL6" s="37" t="str">
        <f t="shared" si="1"/>
        <v>6
00
'22</v>
      </c>
      <c r="BM6" s="37" t="str">
        <f t="shared" si="1"/>
        <v>13
00
'22</v>
      </c>
      <c r="BN6" s="37" t="str">
        <f t="shared" si="1"/>
        <v>20
00
'22</v>
      </c>
      <c r="BO6" s="37" t="str">
        <f t="shared" si="1"/>
        <v>27
00
'22</v>
      </c>
      <c r="BP6" s="37" t="str">
        <f t="shared" si="1"/>
        <v>3
00
'22</v>
      </c>
      <c r="BQ6" s="37" t="str">
        <f t="shared" si="1"/>
        <v>10
00
'22</v>
      </c>
      <c r="BR6" s="37" t="str">
        <f t="shared" si="1"/>
        <v>17
00
'22</v>
      </c>
      <c r="BS6" s="37" t="str">
        <f t="shared" si="1"/>
        <v>24
00
'22</v>
      </c>
      <c r="BT6" s="37" t="str">
        <f t="shared" si="1"/>
        <v>31
00
'22</v>
      </c>
    </row>
    <row r="7" spans="1:72" ht="78" customHeight="1" thickBot="1" x14ac:dyDescent="0.25">
      <c r="A7" s="113" t="s">
        <v>32</v>
      </c>
      <c r="B7" s="12" t="s">
        <v>54</v>
      </c>
      <c r="C7" s="13" t="s">
        <v>43</v>
      </c>
      <c r="D7" s="13" t="s">
        <v>59</v>
      </c>
      <c r="E7" s="13" t="s">
        <v>58</v>
      </c>
      <c r="F7" s="13" t="s">
        <v>55</v>
      </c>
      <c r="G7" s="13" t="s">
        <v>56</v>
      </c>
      <c r="H7" s="13" t="s">
        <v>57</v>
      </c>
      <c r="I7" s="13" t="s">
        <v>34</v>
      </c>
      <c r="J7" s="13" t="s">
        <v>33</v>
      </c>
      <c r="K7" s="13" t="s">
        <v>16</v>
      </c>
      <c r="L7" s="51" t="s">
        <v>35</v>
      </c>
      <c r="M7" s="51" t="s">
        <v>36</v>
      </c>
      <c r="N7" s="51" t="s">
        <v>37</v>
      </c>
      <c r="O7" s="13" t="s">
        <v>38</v>
      </c>
      <c r="P7" s="13" t="s">
        <v>42</v>
      </c>
      <c r="Q7" s="13" t="s">
        <v>39</v>
      </c>
      <c r="R7" s="38">
        <f>L5</f>
        <v>1</v>
      </c>
      <c r="S7" s="38">
        <f>R7+1</f>
        <v>2</v>
      </c>
      <c r="T7" s="38">
        <f t="shared" ref="T7:BS7" si="2">S7+1</f>
        <v>3</v>
      </c>
      <c r="U7" s="38">
        <f t="shared" si="2"/>
        <v>4</v>
      </c>
      <c r="V7" s="38">
        <f t="shared" si="2"/>
        <v>5</v>
      </c>
      <c r="W7" s="38">
        <f t="shared" si="2"/>
        <v>6</v>
      </c>
      <c r="X7" s="38">
        <f t="shared" si="2"/>
        <v>7</v>
      </c>
      <c r="Y7" s="38">
        <f t="shared" si="2"/>
        <v>8</v>
      </c>
      <c r="Z7" s="38">
        <f t="shared" si="2"/>
        <v>9</v>
      </c>
      <c r="AA7" s="38">
        <f t="shared" si="2"/>
        <v>10</v>
      </c>
      <c r="AB7" s="38">
        <f t="shared" si="2"/>
        <v>11</v>
      </c>
      <c r="AC7" s="38">
        <f t="shared" si="2"/>
        <v>12</v>
      </c>
      <c r="AD7" s="38">
        <f t="shared" si="2"/>
        <v>13</v>
      </c>
      <c r="AE7" s="38">
        <f t="shared" si="2"/>
        <v>14</v>
      </c>
      <c r="AF7" s="38">
        <f t="shared" si="2"/>
        <v>15</v>
      </c>
      <c r="AG7" s="38">
        <f t="shared" si="2"/>
        <v>16</v>
      </c>
      <c r="AH7" s="38">
        <f t="shared" si="2"/>
        <v>17</v>
      </c>
      <c r="AI7" s="38">
        <f t="shared" si="2"/>
        <v>18</v>
      </c>
      <c r="AJ7" s="38">
        <f t="shared" si="2"/>
        <v>19</v>
      </c>
      <c r="AK7" s="38">
        <f t="shared" si="2"/>
        <v>20</v>
      </c>
      <c r="AL7" s="38">
        <f t="shared" si="2"/>
        <v>21</v>
      </c>
      <c r="AM7" s="38">
        <f t="shared" si="2"/>
        <v>22</v>
      </c>
      <c r="AN7" s="38">
        <f t="shared" si="2"/>
        <v>23</v>
      </c>
      <c r="AO7" s="38">
        <f t="shared" si="2"/>
        <v>24</v>
      </c>
      <c r="AP7" s="38">
        <f t="shared" si="2"/>
        <v>25</v>
      </c>
      <c r="AQ7" s="38">
        <f t="shared" si="2"/>
        <v>26</v>
      </c>
      <c r="AR7" s="38">
        <f t="shared" si="2"/>
        <v>27</v>
      </c>
      <c r="AS7" s="38">
        <f t="shared" si="2"/>
        <v>28</v>
      </c>
      <c r="AT7" s="38">
        <f t="shared" si="2"/>
        <v>29</v>
      </c>
      <c r="AU7" s="38">
        <f t="shared" si="2"/>
        <v>30</v>
      </c>
      <c r="AV7" s="38">
        <f t="shared" si="2"/>
        <v>31</v>
      </c>
      <c r="AW7" s="38">
        <f t="shared" si="2"/>
        <v>32</v>
      </c>
      <c r="AX7" s="38">
        <f t="shared" si="2"/>
        <v>33</v>
      </c>
      <c r="AY7" s="38">
        <f t="shared" si="2"/>
        <v>34</v>
      </c>
      <c r="AZ7" s="38">
        <f t="shared" si="2"/>
        <v>35</v>
      </c>
      <c r="BA7" s="38">
        <f t="shared" si="2"/>
        <v>36</v>
      </c>
      <c r="BB7" s="38">
        <f t="shared" si="2"/>
        <v>37</v>
      </c>
      <c r="BC7" s="38">
        <f t="shared" si="2"/>
        <v>38</v>
      </c>
      <c r="BD7" s="38">
        <f t="shared" si="2"/>
        <v>39</v>
      </c>
      <c r="BE7" s="38">
        <f t="shared" si="2"/>
        <v>40</v>
      </c>
      <c r="BF7" s="38">
        <f t="shared" si="2"/>
        <v>41</v>
      </c>
      <c r="BG7" s="38">
        <f t="shared" si="2"/>
        <v>42</v>
      </c>
      <c r="BH7" s="38">
        <f t="shared" si="2"/>
        <v>43</v>
      </c>
      <c r="BI7" s="38">
        <f t="shared" si="2"/>
        <v>44</v>
      </c>
      <c r="BJ7" s="38">
        <f t="shared" si="2"/>
        <v>45</v>
      </c>
      <c r="BK7" s="38">
        <f t="shared" si="2"/>
        <v>46</v>
      </c>
      <c r="BL7" s="38">
        <f t="shared" si="2"/>
        <v>47</v>
      </c>
      <c r="BM7" s="38">
        <f t="shared" si="2"/>
        <v>48</v>
      </c>
      <c r="BN7" s="38">
        <f t="shared" si="2"/>
        <v>49</v>
      </c>
      <c r="BO7" s="38">
        <f t="shared" si="2"/>
        <v>50</v>
      </c>
      <c r="BP7" s="38">
        <f t="shared" si="2"/>
        <v>51</v>
      </c>
      <c r="BQ7" s="38">
        <f t="shared" si="2"/>
        <v>52</v>
      </c>
      <c r="BR7" s="38">
        <f t="shared" si="2"/>
        <v>53</v>
      </c>
      <c r="BS7" s="38">
        <f t="shared" si="2"/>
        <v>54</v>
      </c>
    </row>
    <row r="8" spans="1:72" s="87" customFormat="1" ht="16.5" thickBot="1" x14ac:dyDescent="0.25">
      <c r="A8" s="88" t="s">
        <v>40</v>
      </c>
      <c r="B8" s="89"/>
      <c r="C8" s="118"/>
      <c r="D8" s="90"/>
      <c r="E8" s="90"/>
      <c r="F8" s="90"/>
      <c r="G8" s="90"/>
      <c r="H8" s="91"/>
      <c r="I8" s="90"/>
      <c r="J8" s="92"/>
      <c r="K8" s="93"/>
      <c r="L8" s="94">
        <f>MIN(L9:L24)</f>
        <v>0</v>
      </c>
      <c r="M8" s="95">
        <f>MAX(M9:M24)</f>
        <v>0</v>
      </c>
      <c r="N8" s="96">
        <f t="shared" ref="N8:N24" si="3">IF(OR(ISBLANK(L8),ISBLANK(M8)),"",M8-L8+1)</f>
        <v>1</v>
      </c>
      <c r="O8" s="94">
        <f>MIN(O9:O14)</f>
        <v>0</v>
      </c>
      <c r="P8" s="95">
        <f>MAX(P9:P14)</f>
        <v>0</v>
      </c>
      <c r="Q8" s="96">
        <f t="shared" ref="Q8:Q14" si="4">IF(OR(ISBLANK(O8),ISBLANK(P8)),"",P8-O8+1)</f>
        <v>1</v>
      </c>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row>
    <row r="9" spans="1:72" s="8" customFormat="1" ht="15" thickBot="1" x14ac:dyDescent="0.25">
      <c r="A9" s="82" t="s">
        <v>74</v>
      </c>
      <c r="B9" s="82"/>
      <c r="C9" s="82"/>
      <c r="D9" s="82"/>
      <c r="E9" s="82"/>
      <c r="F9" s="82"/>
      <c r="G9" s="82"/>
      <c r="H9" s="82"/>
      <c r="I9" s="82"/>
      <c r="J9" s="82"/>
      <c r="K9" s="65"/>
      <c r="L9" s="67"/>
      <c r="M9" s="67"/>
      <c r="N9" s="66"/>
      <c r="O9" s="67"/>
      <c r="P9" s="68"/>
      <c r="Q9" s="66" t="str">
        <f t="shared" si="4"/>
        <v/>
      </c>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row>
    <row r="10" spans="1:72" s="8" customFormat="1" ht="45" customHeight="1" thickBot="1" x14ac:dyDescent="0.25">
      <c r="A10" s="82" t="s">
        <v>48</v>
      </c>
      <c r="B10" s="82"/>
      <c r="C10" s="82"/>
      <c r="D10" s="82"/>
      <c r="E10" s="82"/>
      <c r="F10" s="82"/>
      <c r="G10" s="82"/>
      <c r="H10" s="82"/>
      <c r="I10" s="82"/>
      <c r="J10" s="82"/>
      <c r="K10" s="65"/>
      <c r="L10" s="67"/>
      <c r="M10" s="67"/>
      <c r="N10" s="66" t="str">
        <f t="shared" si="3"/>
        <v/>
      </c>
      <c r="O10" s="67"/>
      <c r="P10" s="67"/>
      <c r="Q10" s="66" t="str">
        <f t="shared" si="4"/>
        <v/>
      </c>
      <c r="R10" s="16"/>
      <c r="S10" s="16"/>
      <c r="T10" s="16"/>
      <c r="U10" s="16"/>
      <c r="V10" s="16"/>
      <c r="W10" s="16"/>
      <c r="X10" s="16"/>
      <c r="Y10" s="16"/>
      <c r="Z10" s="16"/>
      <c r="AA10" s="16"/>
      <c r="AB10" s="16"/>
      <c r="AC10" s="16"/>
      <c r="AD10" s="17"/>
      <c r="AE10" s="17"/>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spans="1:72" s="8" customFormat="1" ht="15" thickBot="1" x14ac:dyDescent="0.25">
      <c r="A11" s="82" t="s">
        <v>75</v>
      </c>
      <c r="B11" s="82"/>
      <c r="C11" s="82"/>
      <c r="D11" s="82"/>
      <c r="E11" s="82"/>
      <c r="F11" s="82"/>
      <c r="G11" s="82"/>
      <c r="H11" s="82"/>
      <c r="I11" s="82"/>
      <c r="J11" s="82"/>
      <c r="K11" s="65"/>
      <c r="L11" s="67"/>
      <c r="M11" s="67"/>
      <c r="N11" s="66" t="str">
        <f t="shared" si="3"/>
        <v/>
      </c>
      <c r="O11" s="67"/>
      <c r="P11" s="68"/>
      <c r="Q11" s="66" t="str">
        <f t="shared" si="4"/>
        <v/>
      </c>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spans="1:72" s="8" customFormat="1" ht="15" thickBot="1" x14ac:dyDescent="0.25">
      <c r="A12" s="82" t="s">
        <v>76</v>
      </c>
      <c r="B12" s="82"/>
      <c r="C12" s="82"/>
      <c r="D12" s="82"/>
      <c r="E12" s="82"/>
      <c r="F12" s="82"/>
      <c r="G12" s="82"/>
      <c r="H12" s="82"/>
      <c r="I12" s="82"/>
      <c r="J12" s="82"/>
      <c r="K12" s="65"/>
      <c r="L12" s="67"/>
      <c r="M12" s="67"/>
      <c r="N12" s="66" t="str">
        <f t="shared" si="3"/>
        <v/>
      </c>
      <c r="O12" s="67"/>
      <c r="P12" s="68"/>
      <c r="Q12" s="66" t="str">
        <f t="shared" si="4"/>
        <v/>
      </c>
      <c r="R12" s="16"/>
      <c r="S12" s="16"/>
      <c r="T12" s="16"/>
      <c r="U12" s="16"/>
      <c r="V12" s="16"/>
      <c r="W12" s="16"/>
      <c r="X12" s="16"/>
      <c r="Y12" s="16"/>
      <c r="Z12" s="16"/>
      <c r="AA12" s="16"/>
      <c r="AB12" s="16"/>
      <c r="AC12" s="16"/>
      <c r="AD12" s="16"/>
      <c r="AE12" s="16"/>
      <c r="AF12" s="16"/>
      <c r="AG12" s="16"/>
      <c r="AH12" s="17"/>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row>
    <row r="13" spans="1:72" s="8" customFormat="1" ht="15" thickBot="1" x14ac:dyDescent="0.25">
      <c r="A13" s="82" t="s">
        <v>41</v>
      </c>
      <c r="B13" s="82"/>
      <c r="C13" s="82"/>
      <c r="D13" s="82"/>
      <c r="E13" s="82"/>
      <c r="F13" s="82"/>
      <c r="G13" s="82"/>
      <c r="H13" s="82"/>
      <c r="I13" s="82"/>
      <c r="J13" s="82"/>
      <c r="K13" s="65"/>
      <c r="L13" s="67"/>
      <c r="M13" s="67"/>
      <c r="N13" s="66" t="str">
        <f t="shared" si="3"/>
        <v/>
      </c>
      <c r="O13" s="67"/>
      <c r="P13" s="68"/>
      <c r="Q13" s="66" t="str">
        <f t="shared" si="4"/>
        <v/>
      </c>
      <c r="R13" s="16"/>
      <c r="S13" s="16"/>
      <c r="T13" s="16"/>
      <c r="U13" s="16"/>
      <c r="V13" s="16"/>
      <c r="W13" s="16"/>
      <c r="X13" s="16"/>
      <c r="Y13" s="16"/>
      <c r="Z13" s="16"/>
      <c r="AA13" s="16"/>
      <c r="AB13" s="16"/>
      <c r="AC13" s="16"/>
      <c r="AD13" s="16"/>
      <c r="AE13" s="16"/>
      <c r="AF13" s="16"/>
      <c r="AG13" s="16"/>
      <c r="AH13" s="17"/>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row>
    <row r="14" spans="1:72" s="8" customFormat="1" ht="15" thickBot="1" x14ac:dyDescent="0.25">
      <c r="A14" s="82" t="s">
        <v>77</v>
      </c>
      <c r="B14" s="82"/>
      <c r="C14" s="82"/>
      <c r="D14" s="82"/>
      <c r="E14" s="82"/>
      <c r="F14" s="82"/>
      <c r="G14" s="82"/>
      <c r="H14" s="82"/>
      <c r="I14" s="82"/>
      <c r="J14" s="82"/>
      <c r="K14" s="65"/>
      <c r="L14" s="67"/>
      <c r="M14" s="67"/>
      <c r="N14" s="66" t="str">
        <f t="shared" si="3"/>
        <v/>
      </c>
      <c r="O14" s="67"/>
      <c r="P14" s="68"/>
      <c r="Q14" s="66" t="str">
        <f t="shared" si="4"/>
        <v/>
      </c>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row>
    <row r="15" spans="1:72" s="102" customFormat="1" ht="43.5" thickBot="1" x14ac:dyDescent="0.25">
      <c r="A15" s="115" t="s">
        <v>65</v>
      </c>
      <c r="B15" s="119" t="s">
        <v>66</v>
      </c>
      <c r="C15" s="103"/>
      <c r="D15" s="104"/>
      <c r="E15" s="104"/>
      <c r="F15" s="104"/>
      <c r="G15" s="105"/>
      <c r="H15" s="105"/>
      <c r="I15" s="105"/>
      <c r="J15" s="106"/>
      <c r="K15" s="107"/>
      <c r="L15" s="108"/>
      <c r="M15" s="108"/>
      <c r="N15" s="109" t="str">
        <f t="shared" ref="N15:N19" si="5">IF(OR(ISBLANK(L15),ISBLANK(M15)),"",M15-L15+1)</f>
        <v/>
      </c>
      <c r="O15" s="108"/>
      <c r="P15" s="110"/>
      <c r="Q15" s="109"/>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row>
    <row r="16" spans="1:72" s="102" customFormat="1" ht="43.5" thickBot="1" x14ac:dyDescent="0.25">
      <c r="A16" s="115" t="s">
        <v>60</v>
      </c>
      <c r="B16" s="119" t="s">
        <v>67</v>
      </c>
      <c r="C16" s="103"/>
      <c r="D16" s="104"/>
      <c r="E16" s="104"/>
      <c r="F16" s="104"/>
      <c r="G16" s="105"/>
      <c r="H16" s="105"/>
      <c r="I16" s="105"/>
      <c r="J16" s="106"/>
      <c r="K16" s="107"/>
      <c r="L16" s="108"/>
      <c r="M16" s="108"/>
      <c r="N16" s="109" t="str">
        <f t="shared" si="5"/>
        <v/>
      </c>
      <c r="O16" s="108"/>
      <c r="P16" s="110"/>
      <c r="Q16" s="109"/>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row>
    <row r="17" spans="1:71" s="102" customFormat="1" ht="29.25" thickBot="1" x14ac:dyDescent="0.25">
      <c r="A17" s="115" t="s">
        <v>61</v>
      </c>
      <c r="B17" s="119" t="s">
        <v>68</v>
      </c>
      <c r="C17" s="103"/>
      <c r="D17" s="104"/>
      <c r="E17" s="104"/>
      <c r="F17" s="104"/>
      <c r="G17" s="105"/>
      <c r="H17" s="105"/>
      <c r="I17" s="105"/>
      <c r="J17" s="106"/>
      <c r="K17" s="107"/>
      <c r="L17" s="108"/>
      <c r="M17" s="108"/>
      <c r="N17" s="109" t="str">
        <f t="shared" si="5"/>
        <v/>
      </c>
      <c r="O17" s="108"/>
      <c r="P17" s="110"/>
      <c r="Q17" s="109"/>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row>
    <row r="18" spans="1:71" s="102" customFormat="1" ht="43.5" thickBot="1" x14ac:dyDescent="0.25">
      <c r="A18" s="115" t="s">
        <v>62</v>
      </c>
      <c r="B18" s="119" t="s">
        <v>69</v>
      </c>
      <c r="C18" s="103"/>
      <c r="D18" s="104"/>
      <c r="E18" s="104"/>
      <c r="F18" s="104"/>
      <c r="G18" s="105"/>
      <c r="H18" s="105"/>
      <c r="I18" s="105"/>
      <c r="J18" s="106"/>
      <c r="K18" s="107"/>
      <c r="L18" s="108"/>
      <c r="M18" s="108"/>
      <c r="N18" s="109" t="str">
        <f t="shared" si="5"/>
        <v/>
      </c>
      <c r="O18" s="108"/>
      <c r="P18" s="110"/>
      <c r="Q18" s="109"/>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row>
    <row r="19" spans="1:71" s="102" customFormat="1" ht="57.75" thickBot="1" x14ac:dyDescent="0.25">
      <c r="A19" s="115" t="s">
        <v>63</v>
      </c>
      <c r="B19" s="119" t="s">
        <v>70</v>
      </c>
      <c r="C19" s="103"/>
      <c r="D19" s="104"/>
      <c r="E19" s="104"/>
      <c r="F19" s="104"/>
      <c r="G19" s="105"/>
      <c r="H19" s="105"/>
      <c r="I19" s="105"/>
      <c r="J19" s="106"/>
      <c r="K19" s="107"/>
      <c r="L19" s="108"/>
      <c r="M19" s="108"/>
      <c r="N19" s="109" t="str">
        <f t="shared" si="5"/>
        <v/>
      </c>
      <c r="O19" s="108"/>
      <c r="P19" s="110"/>
      <c r="Q19" s="109"/>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row>
    <row r="20" spans="1:71" s="130" customFormat="1" ht="15" thickBot="1" x14ac:dyDescent="0.25">
      <c r="A20" s="123" t="s">
        <v>49</v>
      </c>
      <c r="B20" s="124"/>
      <c r="C20" s="124"/>
      <c r="D20" s="124"/>
      <c r="E20" s="124"/>
      <c r="F20" s="124"/>
      <c r="G20" s="124"/>
      <c r="H20" s="124"/>
      <c r="I20" s="124"/>
      <c r="J20" s="124"/>
      <c r="K20" s="125"/>
      <c r="L20" s="126"/>
      <c r="M20" s="126"/>
      <c r="N20" s="127" t="str">
        <f t="shared" si="3"/>
        <v/>
      </c>
      <c r="O20" s="126"/>
      <c r="P20" s="128"/>
      <c r="Q20" s="127"/>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row>
    <row r="21" spans="1:71" s="130" customFormat="1" ht="15" thickBot="1" x14ac:dyDescent="0.25">
      <c r="A21" s="123" t="s">
        <v>50</v>
      </c>
      <c r="B21" s="124"/>
      <c r="C21" s="124"/>
      <c r="D21" s="124"/>
      <c r="E21" s="124"/>
      <c r="F21" s="124"/>
      <c r="G21" s="124"/>
      <c r="H21" s="124"/>
      <c r="I21" s="124"/>
      <c r="J21" s="124"/>
      <c r="K21" s="125"/>
      <c r="L21" s="126"/>
      <c r="M21" s="126"/>
      <c r="N21" s="127" t="str">
        <f t="shared" si="3"/>
        <v/>
      </c>
      <c r="O21" s="126"/>
      <c r="P21" s="128"/>
      <c r="Q21" s="127"/>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row>
    <row r="22" spans="1:71" s="130" customFormat="1" ht="15" thickBot="1" x14ac:dyDescent="0.25">
      <c r="A22" s="123" t="s">
        <v>51</v>
      </c>
      <c r="B22" s="124"/>
      <c r="C22" s="124"/>
      <c r="D22" s="124"/>
      <c r="E22" s="124"/>
      <c r="F22" s="124"/>
      <c r="G22" s="124"/>
      <c r="H22" s="124"/>
      <c r="I22" s="124"/>
      <c r="J22" s="124"/>
      <c r="K22" s="125"/>
      <c r="L22" s="126"/>
      <c r="M22" s="126"/>
      <c r="N22" s="127" t="str">
        <f t="shared" si="3"/>
        <v/>
      </c>
      <c r="O22" s="126"/>
      <c r="P22" s="128"/>
      <c r="Q22" s="127"/>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row>
    <row r="23" spans="1:71" s="130" customFormat="1" ht="15" thickBot="1" x14ac:dyDescent="0.25">
      <c r="A23" s="123" t="s">
        <v>52</v>
      </c>
      <c r="B23" s="124"/>
      <c r="C23" s="124"/>
      <c r="D23" s="124"/>
      <c r="E23" s="124"/>
      <c r="F23" s="124"/>
      <c r="G23" s="124"/>
      <c r="H23" s="124"/>
      <c r="I23" s="124"/>
      <c r="J23" s="124"/>
      <c r="K23" s="125"/>
      <c r="L23" s="126"/>
      <c r="M23" s="126"/>
      <c r="N23" s="127" t="str">
        <f t="shared" si="3"/>
        <v/>
      </c>
      <c r="O23" s="126"/>
      <c r="P23" s="128"/>
      <c r="Q23" s="127"/>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row>
    <row r="24" spans="1:71" s="130" customFormat="1" ht="15" thickBot="1" x14ac:dyDescent="0.25">
      <c r="A24" s="123" t="s">
        <v>53</v>
      </c>
      <c r="B24" s="124"/>
      <c r="C24" s="124"/>
      <c r="D24" s="124"/>
      <c r="E24" s="124"/>
      <c r="F24" s="124"/>
      <c r="G24" s="124"/>
      <c r="H24" s="124"/>
      <c r="I24" s="124"/>
      <c r="J24" s="124"/>
      <c r="K24" s="125"/>
      <c r="L24" s="126"/>
      <c r="M24" s="126"/>
      <c r="N24" s="127" t="str">
        <f t="shared" si="3"/>
        <v/>
      </c>
      <c r="O24" s="126"/>
      <c r="P24" s="128"/>
      <c r="Q24" s="127"/>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row>
    <row r="25" spans="1:71" s="87" customFormat="1" ht="22.5" customHeight="1" thickBot="1" x14ac:dyDescent="0.25">
      <c r="A25" s="137" t="s">
        <v>71</v>
      </c>
      <c r="B25" s="138"/>
      <c r="C25" s="138"/>
      <c r="D25" s="138"/>
      <c r="E25" s="138"/>
      <c r="F25" s="138"/>
      <c r="G25" s="139"/>
      <c r="H25" s="138"/>
      <c r="I25" s="139"/>
      <c r="J25" s="140"/>
      <c r="K25" s="141"/>
      <c r="L25" s="135">
        <f>MIN(L26:L31)</f>
        <v>0</v>
      </c>
      <c r="M25" s="84">
        <f>MAX(M26:M31)</f>
        <v>0</v>
      </c>
      <c r="N25" s="85">
        <f>IF(OR(ISBLANK(L8),ISBLANK(M8)),"",M8-L8+1)</f>
        <v>1</v>
      </c>
      <c r="O25" s="83">
        <f>MIN(O26:O31)</f>
        <v>0</v>
      </c>
      <c r="P25" s="84">
        <f>MAX(P26:P31)</f>
        <v>0</v>
      </c>
      <c r="Q25" s="122">
        <f>IF(OR(ISBLANK(O8),ISBLANK(P8)),"",P8-O8+1)</f>
        <v>1</v>
      </c>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row>
    <row r="26" spans="1:71" s="8" customFormat="1" ht="15" thickBot="1" x14ac:dyDescent="0.25">
      <c r="A26" s="82"/>
      <c r="B26" s="82"/>
      <c r="C26" s="82"/>
      <c r="D26" s="82"/>
      <c r="E26" s="82"/>
      <c r="F26" s="82"/>
      <c r="G26" s="82"/>
      <c r="H26" s="82"/>
      <c r="I26" s="82"/>
      <c r="J26" s="82"/>
      <c r="K26" s="65"/>
      <c r="L26" s="136"/>
      <c r="M26" s="59"/>
      <c r="N26" s="120"/>
      <c r="O26" s="59"/>
      <c r="P26" s="59"/>
      <c r="Q26" s="121"/>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row>
    <row r="27" spans="1:71" s="8" customFormat="1" ht="15" thickBot="1" x14ac:dyDescent="0.25">
      <c r="A27" s="82"/>
      <c r="B27" s="82"/>
      <c r="C27" s="82"/>
      <c r="D27" s="82"/>
      <c r="E27" s="82"/>
      <c r="F27" s="82"/>
      <c r="G27" s="82"/>
      <c r="H27" s="82"/>
      <c r="I27" s="82"/>
      <c r="J27" s="82"/>
      <c r="K27" s="64"/>
      <c r="L27" s="64"/>
      <c r="M27" s="64"/>
      <c r="N27" s="64"/>
      <c r="O27" s="64"/>
      <c r="P27" s="64"/>
      <c r="Q27" s="64"/>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row>
    <row r="28" spans="1:71" s="8" customFormat="1" ht="15" thickBot="1" x14ac:dyDescent="0.25">
      <c r="A28" s="82"/>
      <c r="B28" s="82"/>
      <c r="C28" s="82"/>
      <c r="D28" s="82"/>
      <c r="E28" s="82"/>
      <c r="F28" s="82"/>
      <c r="G28" s="82"/>
      <c r="H28" s="82"/>
      <c r="I28" s="82"/>
      <c r="J28" s="82"/>
      <c r="K28" s="64"/>
      <c r="L28" s="64"/>
      <c r="M28" s="64"/>
      <c r="N28" s="64"/>
      <c r="O28" s="64"/>
      <c r="P28" s="64"/>
      <c r="Q28" s="64"/>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s="98" customFormat="1" ht="23.25" customHeight="1" thickBot="1" x14ac:dyDescent="0.25">
      <c r="A29" s="82"/>
      <c r="B29" s="82"/>
      <c r="C29" s="82"/>
      <c r="D29" s="82"/>
      <c r="E29" s="82"/>
      <c r="F29" s="82"/>
      <c r="G29" s="82"/>
      <c r="H29" s="82"/>
      <c r="I29" s="82"/>
      <c r="J29" s="82"/>
      <c r="K29" s="64"/>
      <c r="L29" s="64"/>
      <c r="M29" s="64"/>
      <c r="N29" s="64"/>
      <c r="O29" s="64"/>
      <c r="P29" s="64"/>
      <c r="Q29" s="64"/>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row>
    <row r="30" spans="1:71" s="8" customFormat="1" ht="15" thickBot="1" x14ac:dyDescent="0.25">
      <c r="A30" s="82"/>
      <c r="B30" s="82"/>
      <c r="C30" s="82"/>
      <c r="D30" s="82"/>
      <c r="E30" s="82"/>
      <c r="F30" s="82"/>
      <c r="G30" s="82"/>
      <c r="H30" s="82"/>
      <c r="I30" s="82"/>
      <c r="J30" s="82"/>
      <c r="K30" s="64"/>
      <c r="L30" s="64"/>
      <c r="M30" s="64"/>
      <c r="N30" s="64"/>
      <c r="O30" s="64"/>
      <c r="P30" s="64"/>
      <c r="Q30" s="64"/>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row>
    <row r="31" spans="1:71" s="8" customFormat="1" ht="15" thickBot="1" x14ac:dyDescent="0.25">
      <c r="A31" s="82"/>
      <c r="B31" s="82"/>
      <c r="C31" s="82"/>
      <c r="D31" s="82"/>
      <c r="E31" s="82"/>
      <c r="F31" s="82"/>
      <c r="G31" s="82"/>
      <c r="H31" s="82"/>
      <c r="I31" s="82"/>
      <c r="J31" s="82"/>
      <c r="K31" s="64"/>
      <c r="L31" s="64"/>
      <c r="M31" s="64"/>
      <c r="N31" s="64"/>
      <c r="O31" s="64"/>
      <c r="P31" s="64"/>
      <c r="Q31" s="64"/>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s="100" customFormat="1" ht="22.5" customHeight="1" thickBot="1" x14ac:dyDescent="0.25">
      <c r="A32" s="116" t="s">
        <v>72</v>
      </c>
      <c r="B32" s="69"/>
      <c r="C32" s="69"/>
      <c r="D32" s="69"/>
      <c r="E32" s="69"/>
      <c r="F32" s="69"/>
      <c r="G32" s="70"/>
      <c r="H32" s="69"/>
      <c r="I32" s="70"/>
      <c r="J32" s="71"/>
      <c r="K32" s="72"/>
      <c r="L32" s="83">
        <f>MIN(L33:L42)</f>
        <v>0</v>
      </c>
      <c r="M32" s="84">
        <f>MAX(M33:M42)</f>
        <v>0</v>
      </c>
      <c r="N32" s="85" t="str">
        <f>IF(OR(ISBLANK(L15),ISBLANK(M15)),"",M15-L15+1)</f>
        <v/>
      </c>
      <c r="O32" s="83">
        <f>MIN(O33:O42)</f>
        <v>0</v>
      </c>
      <c r="P32" s="84">
        <f>MAX(P33:P42)</f>
        <v>0</v>
      </c>
      <c r="Q32" s="122" t="str">
        <f>IF(OR(ISBLANK(O15),ISBLANK(P15)),"",P15-O15+1)</f>
        <v/>
      </c>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row>
    <row r="33" spans="1:71" s="8" customFormat="1" ht="15" thickBot="1" x14ac:dyDescent="0.25">
      <c r="A33" s="82"/>
      <c r="B33" s="82"/>
      <c r="C33" s="82"/>
      <c r="D33" s="82"/>
      <c r="E33" s="82"/>
      <c r="F33" s="82"/>
      <c r="G33" s="82"/>
      <c r="H33" s="82"/>
      <c r="I33" s="82"/>
      <c r="J33" s="82"/>
      <c r="K33" s="64"/>
      <c r="L33" s="64"/>
      <c r="M33" s="64"/>
      <c r="N33" s="64"/>
      <c r="O33" s="64"/>
      <c r="P33" s="64"/>
      <c r="Q33" s="64"/>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row>
    <row r="34" spans="1:71" s="8" customFormat="1" ht="15" thickBot="1" x14ac:dyDescent="0.25">
      <c r="A34" s="82"/>
      <c r="B34" s="82"/>
      <c r="C34" s="82"/>
      <c r="D34" s="82"/>
      <c r="E34" s="82"/>
      <c r="F34" s="82"/>
      <c r="G34" s="82"/>
      <c r="H34" s="82"/>
      <c r="I34" s="82"/>
      <c r="J34" s="82"/>
      <c r="K34" s="64"/>
      <c r="L34" s="64"/>
      <c r="M34" s="64"/>
      <c r="N34" s="64"/>
      <c r="O34" s="64"/>
      <c r="P34" s="64"/>
      <c r="Q34" s="64"/>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row>
    <row r="35" spans="1:71" s="8" customFormat="1" ht="15" thickBot="1" x14ac:dyDescent="0.25">
      <c r="A35" s="82"/>
      <c r="B35" s="82"/>
      <c r="C35" s="82"/>
      <c r="D35" s="82"/>
      <c r="E35" s="82"/>
      <c r="F35" s="82"/>
      <c r="G35" s="82"/>
      <c r="H35" s="82"/>
      <c r="I35" s="82"/>
      <c r="J35" s="82"/>
      <c r="K35" s="64"/>
      <c r="L35" s="64"/>
      <c r="M35" s="64"/>
      <c r="N35" s="64"/>
      <c r="O35" s="64"/>
      <c r="P35" s="64"/>
      <c r="Q35" s="64"/>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row>
    <row r="36" spans="1:71" s="8" customFormat="1" ht="15" thickBot="1" x14ac:dyDescent="0.25">
      <c r="A36" s="82"/>
      <c r="B36" s="82"/>
      <c r="C36" s="82"/>
      <c r="D36" s="82"/>
      <c r="E36" s="82"/>
      <c r="F36" s="82"/>
      <c r="G36" s="82"/>
      <c r="H36" s="82"/>
      <c r="I36" s="82"/>
      <c r="J36" s="82"/>
      <c r="K36" s="64"/>
      <c r="L36" s="64"/>
      <c r="M36" s="64"/>
      <c r="N36" s="64"/>
      <c r="O36" s="64"/>
      <c r="P36" s="64"/>
      <c r="Q36" s="64"/>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row>
    <row r="37" spans="1:71" s="8" customFormat="1" ht="15" thickBot="1" x14ac:dyDescent="0.25">
      <c r="A37" s="82"/>
      <c r="B37" s="82"/>
      <c r="C37" s="82"/>
      <c r="D37" s="82"/>
      <c r="E37" s="82"/>
      <c r="F37" s="82"/>
      <c r="G37" s="82"/>
      <c r="H37" s="82"/>
      <c r="I37" s="82"/>
      <c r="J37" s="82"/>
      <c r="K37" s="64"/>
      <c r="L37" s="64"/>
      <c r="M37" s="64"/>
      <c r="N37" s="64"/>
      <c r="O37" s="64"/>
      <c r="P37" s="64"/>
      <c r="Q37" s="64"/>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row>
    <row r="38" spans="1:71" s="100" customFormat="1" ht="38.25" customHeight="1" thickBot="1" x14ac:dyDescent="0.25">
      <c r="A38" s="116" t="s">
        <v>73</v>
      </c>
      <c r="B38" s="69"/>
      <c r="C38" s="69"/>
      <c r="D38" s="69"/>
      <c r="E38" s="69"/>
      <c r="F38" s="69"/>
      <c r="G38" s="70"/>
      <c r="H38" s="69"/>
      <c r="I38" s="70"/>
      <c r="J38" s="71"/>
      <c r="K38" s="72"/>
      <c r="L38" s="83">
        <f>MIN(L39:L48)</f>
        <v>0</v>
      </c>
      <c r="M38" s="84">
        <f>MAX(M39:M48)</f>
        <v>0</v>
      </c>
      <c r="N38" s="85" t="str">
        <f>IF(OR(ISBLANK(L21),ISBLANK(M21)),"",M21-L21+1)</f>
        <v/>
      </c>
      <c r="O38" s="83">
        <f>MIN(O39:O48)</f>
        <v>0</v>
      </c>
      <c r="P38" s="84">
        <f>MAX(P39:P48)</f>
        <v>0</v>
      </c>
      <c r="Q38" s="122" t="str">
        <f>IF(OR(ISBLANK(O21),ISBLANK(P21)),"",P21-O21+1)</f>
        <v/>
      </c>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row>
    <row r="39" spans="1:71" s="8" customFormat="1" ht="15" thickBot="1" x14ac:dyDescent="0.25">
      <c r="A39" s="82"/>
      <c r="B39" s="82"/>
      <c r="C39" s="82"/>
      <c r="D39" s="82"/>
      <c r="E39" s="82"/>
      <c r="F39" s="82"/>
      <c r="G39" s="82"/>
      <c r="H39" s="82"/>
      <c r="I39" s="82"/>
      <c r="J39" s="82"/>
      <c r="K39" s="73"/>
      <c r="L39" s="101"/>
      <c r="M39" s="101"/>
      <c r="N39" s="60"/>
      <c r="O39" s="61"/>
      <c r="P39" s="62"/>
      <c r="Q39" s="60"/>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row>
    <row r="40" spans="1:71" s="8" customFormat="1" ht="15" thickBot="1" x14ac:dyDescent="0.25">
      <c r="A40" s="82"/>
      <c r="B40" s="82"/>
      <c r="C40" s="82"/>
      <c r="D40" s="82"/>
      <c r="E40" s="82"/>
      <c r="F40" s="82"/>
      <c r="G40" s="82"/>
      <c r="H40" s="82"/>
      <c r="I40" s="82"/>
      <c r="J40" s="82"/>
      <c r="K40" s="73"/>
      <c r="L40" s="73"/>
      <c r="M40" s="73"/>
      <c r="N40" s="60"/>
      <c r="O40" s="61"/>
      <c r="P40" s="62"/>
      <c r="Q40" s="60"/>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row>
    <row r="41" spans="1:71" s="8" customFormat="1" ht="15" thickBot="1" x14ac:dyDescent="0.25">
      <c r="A41" s="82"/>
      <c r="B41" s="82"/>
      <c r="C41" s="82"/>
      <c r="D41" s="82"/>
      <c r="E41" s="82"/>
      <c r="F41" s="82"/>
      <c r="G41" s="82"/>
      <c r="H41" s="82"/>
      <c r="I41" s="82"/>
      <c r="J41" s="82"/>
      <c r="K41" s="73"/>
      <c r="L41" s="73"/>
      <c r="M41" s="73"/>
      <c r="N41" s="60"/>
      <c r="O41" s="61"/>
      <c r="P41" s="62"/>
      <c r="Q41" s="60"/>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spans="1:71" s="8" customFormat="1" ht="15" thickBot="1" x14ac:dyDescent="0.25">
      <c r="A42" s="82"/>
      <c r="B42" s="82"/>
      <c r="C42" s="82"/>
      <c r="D42" s="82"/>
      <c r="E42" s="82"/>
      <c r="F42" s="82"/>
      <c r="G42" s="82"/>
      <c r="H42" s="82"/>
      <c r="I42" s="82"/>
      <c r="J42" s="82"/>
      <c r="K42" s="63"/>
      <c r="L42" s="61"/>
      <c r="M42" s="61"/>
      <c r="N42" s="60"/>
      <c r="O42" s="61"/>
      <c r="P42" s="62"/>
      <c r="Q42" s="60"/>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spans="1:71" s="8" customFormat="1" ht="15" thickBot="1" x14ac:dyDescent="0.25">
      <c r="A43" s="82"/>
      <c r="B43" s="82"/>
      <c r="C43" s="82"/>
      <c r="D43" s="82"/>
      <c r="E43" s="82"/>
      <c r="F43" s="82"/>
      <c r="G43" s="82"/>
      <c r="H43" s="82"/>
      <c r="I43" s="82"/>
      <c r="J43" s="82"/>
      <c r="K43" s="63"/>
      <c r="L43" s="61"/>
      <c r="M43" s="61"/>
      <c r="N43" s="60"/>
      <c r="O43" s="61"/>
      <c r="P43" s="62"/>
      <c r="Q43" s="60"/>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spans="1:71" s="8" customFormat="1" ht="22.5" customHeight="1" thickBot="1" x14ac:dyDescent="0.25">
      <c r="A44" s="117"/>
      <c r="B44" s="74"/>
      <c r="C44" s="58"/>
      <c r="D44" s="75"/>
      <c r="E44" s="75"/>
      <c r="F44" s="75"/>
      <c r="G44" s="75"/>
      <c r="H44" s="76"/>
      <c r="I44" s="75"/>
      <c r="J44" s="77"/>
      <c r="K44" s="78"/>
      <c r="L44" s="79"/>
      <c r="M44" s="79"/>
      <c r="N44" s="80"/>
      <c r="O44" s="79"/>
      <c r="P44" s="81"/>
      <c r="Q44" s="80"/>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pans="1:71" s="8" customFormat="1" ht="22.5" customHeight="1" thickBot="1" x14ac:dyDescent="0.25">
      <c r="A45" s="114"/>
      <c r="B45" s="15"/>
      <c r="C45" s="57"/>
      <c r="D45" s="40"/>
      <c r="E45" s="40"/>
      <c r="F45" s="40"/>
      <c r="G45" s="40"/>
      <c r="H45" s="41"/>
      <c r="I45" s="40"/>
      <c r="J45" s="50"/>
      <c r="K45" s="42"/>
      <c r="L45" s="52"/>
      <c r="M45" s="52"/>
      <c r="N45" s="45"/>
      <c r="O45" s="52"/>
      <c r="P45" s="53"/>
      <c r="Q45" s="45"/>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row>
    <row r="46" spans="1:71" s="8" customFormat="1" ht="22.5" customHeight="1" thickBot="1" x14ac:dyDescent="0.25">
      <c r="A46" s="114"/>
      <c r="B46" s="15"/>
      <c r="C46" s="57"/>
      <c r="D46" s="40"/>
      <c r="E46" s="40"/>
      <c r="F46" s="40"/>
      <c r="G46" s="40"/>
      <c r="H46" s="41"/>
      <c r="I46" s="40"/>
      <c r="J46" s="50"/>
      <c r="K46" s="42"/>
      <c r="L46" s="52"/>
      <c r="M46" s="52"/>
      <c r="N46" s="45"/>
      <c r="O46" s="52"/>
      <c r="P46" s="53"/>
      <c r="Q46" s="45"/>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row>
    <row r="47" spans="1:71" s="8" customFormat="1" ht="22.5" customHeight="1" thickBot="1" x14ac:dyDescent="0.25">
      <c r="A47" s="114"/>
      <c r="B47" s="15"/>
      <c r="C47" s="57"/>
      <c r="D47" s="40"/>
      <c r="E47" s="40"/>
      <c r="F47" s="40"/>
      <c r="G47" s="40"/>
      <c r="H47" s="41"/>
      <c r="I47" s="40"/>
      <c r="J47" s="50"/>
      <c r="K47" s="42"/>
      <c r="L47" s="52"/>
      <c r="M47" s="52"/>
      <c r="N47" s="45"/>
      <c r="O47" s="52"/>
      <c r="P47" s="53"/>
      <c r="Q47" s="45"/>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row>
    <row r="48" spans="1:71" s="8" customFormat="1" ht="22.5" customHeight="1" thickBot="1" x14ac:dyDescent="0.25">
      <c r="A48" s="114"/>
      <c r="B48" s="15"/>
      <c r="C48" s="57"/>
      <c r="D48" s="40"/>
      <c r="E48" s="40"/>
      <c r="F48" s="40"/>
      <c r="G48" s="40"/>
      <c r="H48" s="41"/>
      <c r="I48" s="40"/>
      <c r="J48" s="50"/>
      <c r="K48" s="42"/>
      <c r="L48" s="52"/>
      <c r="M48" s="52"/>
      <c r="N48" s="45"/>
      <c r="O48" s="52"/>
      <c r="P48" s="53"/>
      <c r="Q48" s="45"/>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row>
    <row r="49" spans="1:71" s="8" customFormat="1" ht="22.5" customHeight="1" thickBot="1" x14ac:dyDescent="0.25">
      <c r="A49" s="114"/>
      <c r="B49" s="15"/>
      <c r="C49" s="41"/>
      <c r="D49" s="40"/>
      <c r="E49" s="40"/>
      <c r="F49" s="40"/>
      <c r="G49" s="40"/>
      <c r="H49" s="41"/>
      <c r="I49" s="40"/>
      <c r="J49" s="50"/>
      <c r="K49" s="42"/>
      <c r="L49" s="52"/>
      <c r="M49" s="52"/>
      <c r="N49" s="45"/>
      <c r="O49" s="52"/>
      <c r="P49" s="53"/>
      <c r="Q49" s="45"/>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row>
  </sheetData>
  <mergeCells count="1">
    <mergeCell ref="L3:M3"/>
  </mergeCells>
  <conditionalFormatting sqref="K14 K38 K49 K42:K46 K20:K25 K8:K12">
    <cfRule type="dataBar" priority="243">
      <dataBar>
        <cfvo type="num" val="0"/>
        <cfvo type="num" val="1"/>
        <color theme="7" tint="0.59999389629810485"/>
      </dataBar>
      <extLst>
        <ext xmlns:x14="http://schemas.microsoft.com/office/spreadsheetml/2009/9/main" uri="{B025F937-C7B1-47D3-B67F-A62EFF666E3E}">
          <x14:id>{B0389232-4C98-4A03-AD0E-39F63BAD1F53}</x14:id>
        </ext>
      </extLst>
    </cfRule>
  </conditionalFormatting>
  <conditionalFormatting sqref="R8:BS49">
    <cfRule type="expression" dxfId="7" priority="244" stopIfTrue="1">
      <formula>NOT(AND(MAX($P8,$M8)&gt;=R$5,MIN($O8,$L8)&lt;S$5))</formula>
    </cfRule>
    <cfRule type="expression" dxfId="6" priority="245">
      <formula>AND($M8&gt;=R$5,$L8&lt;S$5)</formula>
    </cfRule>
    <cfRule type="expression" dxfId="5" priority="247" stopIfTrue="1">
      <formula>AND($P8&gt;=R$5,$O8&lt;S$5)</formula>
    </cfRule>
  </conditionalFormatting>
  <conditionalFormatting sqref="R49:BS49 R30:BS31 R20:BS28 R38:BS46 R6:BS14">
    <cfRule type="expression" dxfId="4" priority="240">
      <formula>AND(TODAY()&gt;=R$5,TODAY()&lt;S$5)</formula>
    </cfRule>
  </conditionalFormatting>
  <conditionalFormatting sqref="K13">
    <cfRule type="dataBar" priority="229">
      <dataBar>
        <cfvo type="num" val="0"/>
        <cfvo type="num" val="1"/>
        <color theme="7" tint="0.59999389629810485"/>
      </dataBar>
      <extLst>
        <ext xmlns:x14="http://schemas.microsoft.com/office/spreadsheetml/2009/9/main" uri="{B025F937-C7B1-47D3-B67F-A62EFF666E3E}">
          <x14:id>{ED266C23-79F7-492F-9C04-45EEF50D0A3D}</x14:id>
        </ext>
      </extLst>
    </cfRule>
  </conditionalFormatting>
  <conditionalFormatting sqref="K32">
    <cfRule type="dataBar" priority="224">
      <dataBar>
        <cfvo type="num" val="0"/>
        <cfvo type="num" val="1"/>
        <color theme="7" tint="0.59999389629810485"/>
      </dataBar>
      <extLst>
        <ext xmlns:x14="http://schemas.microsoft.com/office/spreadsheetml/2009/9/main" uri="{B025F937-C7B1-47D3-B67F-A62EFF666E3E}">
          <x14:id>{E8842F66-5236-4303-9721-CB54E9307080}</x14:id>
        </ext>
      </extLst>
    </cfRule>
  </conditionalFormatting>
  <conditionalFormatting sqref="R32:BS37">
    <cfRule type="expression" dxfId="3" priority="223">
      <formula>AND(TODAY()&gt;=R$5,TODAY()&lt;S$5)</formula>
    </cfRule>
  </conditionalFormatting>
  <conditionalFormatting sqref="K47">
    <cfRule type="dataBar" priority="109">
      <dataBar>
        <cfvo type="num" val="0"/>
        <cfvo type="num" val="1"/>
        <color theme="7" tint="0.59999389629810485"/>
      </dataBar>
      <extLst>
        <ext xmlns:x14="http://schemas.microsoft.com/office/spreadsheetml/2009/9/main" uri="{B025F937-C7B1-47D3-B67F-A62EFF666E3E}">
          <x14:id>{AC55FDC7-3BC3-4203-B5B7-F081ADFD1320}</x14:id>
        </ext>
      </extLst>
    </cfRule>
  </conditionalFormatting>
  <conditionalFormatting sqref="R47:BS48">
    <cfRule type="expression" dxfId="2" priority="108">
      <formula>AND(TODAY()&gt;=R$5,TODAY()&lt;S$5)</formula>
    </cfRule>
  </conditionalFormatting>
  <conditionalFormatting sqref="K48">
    <cfRule type="dataBar" priority="85">
      <dataBar>
        <cfvo type="num" val="0"/>
        <cfvo type="num" val="1"/>
        <color theme="7" tint="0.59999389629810485"/>
      </dataBar>
      <extLst>
        <ext xmlns:x14="http://schemas.microsoft.com/office/spreadsheetml/2009/9/main" uri="{B025F937-C7B1-47D3-B67F-A62EFF666E3E}">
          <x14:id>{6813BDC6-8019-49D4-8CA9-FD7324A2DCAB}</x14:id>
        </ext>
      </extLst>
    </cfRule>
  </conditionalFormatting>
  <conditionalFormatting sqref="K26">
    <cfRule type="dataBar" priority="29">
      <dataBar>
        <cfvo type="num" val="0"/>
        <cfvo type="num" val="1"/>
        <color theme="7" tint="0.59999389629810485"/>
      </dataBar>
      <extLst>
        <ext xmlns:x14="http://schemas.microsoft.com/office/spreadsheetml/2009/9/main" uri="{B025F937-C7B1-47D3-B67F-A62EFF666E3E}">
          <x14:id>{15D68877-367D-4B37-936A-9DC8E5C2991B}</x14:id>
        </ext>
      </extLst>
    </cfRule>
  </conditionalFormatting>
  <conditionalFormatting sqref="R29:BS29">
    <cfRule type="expression" dxfId="1" priority="17">
      <formula>AND(TODAY()&gt;=R$5,TODAY()&lt;S$5)</formula>
    </cfRule>
  </conditionalFormatting>
  <conditionalFormatting sqref="R15:BS19">
    <cfRule type="expression" dxfId="0" priority="3">
      <formula>AND(TODAY()&gt;=R$5,TODAY()&lt;S$5)</formula>
    </cfRule>
  </conditionalFormatting>
  <conditionalFormatting sqref="K15:K19">
    <cfRule type="dataBar" priority="2">
      <dataBar>
        <cfvo type="num" val="0"/>
        <cfvo type="num" val="1"/>
        <color theme="7" tint="0.59999389629810485"/>
      </dataBar>
      <extLst>
        <ext xmlns:x14="http://schemas.microsoft.com/office/spreadsheetml/2009/9/main" uri="{B025F937-C7B1-47D3-B67F-A62EFF666E3E}">
          <x14:id>{8D82F914-CA22-403D-A0A8-D756E32D4493}</x14:id>
        </ext>
      </extLst>
    </cfRule>
  </conditionalFormatting>
  <dataValidations count="1">
    <dataValidation type="list" allowBlank="1" showInputMessage="1" showErrorMessage="1" sqref="L4" xr:uid="{00000000-0002-0000-0000-000000000000}">
      <formula1>"Daily,Weekly,Monthly,Quarterly"</formula1>
    </dataValidation>
  </dataValidations>
  <pageMargins left="0.35" right="0.35" top="0.35" bottom="0.5" header="0.3" footer="0.3"/>
  <pageSetup scale="43" fitToHeight="0" orientation="landscape" r:id="rId1"/>
  <headerFooter scaleWithDoc="0">
    <oddFooter>&amp;L&amp;"Arial,Regular"&amp;8&amp;K01+043https://www.vertex42.com/ExcelTemplates/construction-schedule.html&amp;R&amp;"Arial,Regular"&amp;8&amp;K01+043Construction Schedule Template © 2017 by Vertex42.com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Scroll Bar 1">
              <controlPr defaultSize="0" print="0" autoPict="0">
                <anchor moveWithCells="1">
                  <from>
                    <xdr:col>16</xdr:col>
                    <xdr:colOff>695325</xdr:colOff>
                    <xdr:row>2</xdr:row>
                    <xdr:rowOff>219075</xdr:rowOff>
                  </from>
                  <to>
                    <xdr:col>35</xdr:col>
                    <xdr:colOff>47625</xdr:colOff>
                    <xdr:row>3</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K14 K38 K49 K42:K46 K20:K25 K8:K12</xm:sqref>
        </x14:conditionalFormatting>
        <x14:conditionalFormatting xmlns:xm="http://schemas.microsoft.com/office/excel/2006/main">
          <x14:cfRule type="dataBar" id="{ED266C23-79F7-492F-9C04-45EEF50D0A3D}">
            <x14:dataBar minLength="0" maxLength="100" gradient="0">
              <x14:cfvo type="num">
                <xm:f>0</xm:f>
              </x14:cfvo>
              <x14:cfvo type="num">
                <xm:f>1</xm:f>
              </x14:cfvo>
              <x14:negativeFillColor rgb="FFFF0000"/>
              <x14:axisColor rgb="FF000000"/>
            </x14:dataBar>
          </x14:cfRule>
          <xm:sqref>K13</xm:sqref>
        </x14:conditionalFormatting>
        <x14:conditionalFormatting xmlns:xm="http://schemas.microsoft.com/office/excel/2006/main">
          <x14:cfRule type="dataBar" id="{E8842F66-5236-4303-9721-CB54E9307080}">
            <x14:dataBar minLength="0" maxLength="100" gradient="0">
              <x14:cfvo type="num">
                <xm:f>0</xm:f>
              </x14:cfvo>
              <x14:cfvo type="num">
                <xm:f>1</xm:f>
              </x14:cfvo>
              <x14:negativeFillColor rgb="FFFF0000"/>
              <x14:axisColor rgb="FF000000"/>
            </x14:dataBar>
          </x14:cfRule>
          <xm:sqref>K32</xm:sqref>
        </x14:conditionalFormatting>
        <x14:conditionalFormatting xmlns:xm="http://schemas.microsoft.com/office/excel/2006/main">
          <x14:cfRule type="dataBar" id="{AC55FDC7-3BC3-4203-B5B7-F081ADFD1320}">
            <x14:dataBar minLength="0" maxLength="100" gradient="0">
              <x14:cfvo type="num">
                <xm:f>0</xm:f>
              </x14:cfvo>
              <x14:cfvo type="num">
                <xm:f>1</xm:f>
              </x14:cfvo>
              <x14:negativeFillColor rgb="FFFF0000"/>
              <x14:axisColor rgb="FF000000"/>
            </x14:dataBar>
          </x14:cfRule>
          <xm:sqref>K47</xm:sqref>
        </x14:conditionalFormatting>
        <x14:conditionalFormatting xmlns:xm="http://schemas.microsoft.com/office/excel/2006/main">
          <x14:cfRule type="dataBar" id="{6813BDC6-8019-49D4-8CA9-FD7324A2DCAB}">
            <x14:dataBar minLength="0" maxLength="100" gradient="0">
              <x14:cfvo type="num">
                <xm:f>0</xm:f>
              </x14:cfvo>
              <x14:cfvo type="num">
                <xm:f>1</xm:f>
              </x14:cfvo>
              <x14:negativeFillColor rgb="FFFF0000"/>
              <x14:axisColor rgb="FF000000"/>
            </x14:dataBar>
          </x14:cfRule>
          <xm:sqref>K48</xm:sqref>
        </x14:conditionalFormatting>
        <x14:conditionalFormatting xmlns:xm="http://schemas.microsoft.com/office/excel/2006/main">
          <x14:cfRule type="dataBar" id="{15D68877-367D-4B37-936A-9DC8E5C2991B}">
            <x14:dataBar minLength="0" maxLength="100" gradient="0">
              <x14:cfvo type="num">
                <xm:f>0</xm:f>
              </x14:cfvo>
              <x14:cfvo type="num">
                <xm:f>1</xm:f>
              </x14:cfvo>
              <x14:negativeFillColor rgb="FFFF0000"/>
              <x14:axisColor rgb="FF000000"/>
            </x14:dataBar>
          </x14:cfRule>
          <xm:sqref>K26</xm:sqref>
        </x14:conditionalFormatting>
        <x14:conditionalFormatting xmlns:xm="http://schemas.microsoft.com/office/excel/2006/main">
          <x14:cfRule type="dataBar" id="{8D82F914-CA22-403D-A0A8-D756E32D4493}">
            <x14:dataBar minLength="0" maxLength="100" gradient="0">
              <x14:cfvo type="num">
                <xm:f>0</xm:f>
              </x14:cfvo>
              <x14:cfvo type="num">
                <xm:f>1</xm:f>
              </x14:cfvo>
              <x14:negativeFillColor rgb="FFFF0000"/>
              <x14:axisColor rgb="FF000000"/>
            </x14:dataBar>
          </x14:cfRule>
          <xm:sqref>K15:K19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
  <sheetViews>
    <sheetView workbookViewId="0">
      <selection activeCell="D13" sqref="D13"/>
    </sheetView>
  </sheetViews>
  <sheetFormatPr defaultRowHeight="14.25" x14ac:dyDescent="0.2"/>
  <cols>
    <col min="1" max="1" width="12.5" customWidth="1"/>
    <col min="2" max="2" width="15.875" customWidth="1"/>
    <col min="3" max="3" width="12.875" customWidth="1"/>
    <col min="4" max="4" width="18.5" customWidth="1"/>
    <col min="5" max="5" width="98.375" customWidth="1"/>
  </cols>
  <sheetData>
    <row r="1" spans="1:5" ht="15" x14ac:dyDescent="0.25">
      <c r="A1" s="18" t="s">
        <v>44</v>
      </c>
    </row>
    <row r="2" spans="1:5" ht="15" x14ac:dyDescent="0.25">
      <c r="B2" s="18" t="s">
        <v>64</v>
      </c>
      <c r="C2" s="18" t="s">
        <v>45</v>
      </c>
      <c r="D2" s="18" t="s">
        <v>47</v>
      </c>
      <c r="E2" s="18" t="s">
        <v>46</v>
      </c>
    </row>
    <row r="3" spans="1:5" x14ac:dyDescent="0.2">
      <c r="B3" s="55"/>
      <c r="C3" s="55"/>
      <c r="D3" s="55"/>
    </row>
    <row r="4" spans="1:5" x14ac:dyDescent="0.2">
      <c r="B4" s="55"/>
      <c r="C4" s="55"/>
      <c r="D4" s="55"/>
    </row>
    <row r="5" spans="1:5" x14ac:dyDescent="0.2">
      <c r="B5" s="55"/>
      <c r="D5" s="56"/>
    </row>
    <row r="6" spans="1:5" x14ac:dyDescent="0.2">
      <c r="B6" s="55"/>
      <c r="C6" s="55"/>
      <c r="D6" s="55"/>
    </row>
    <row r="9" spans="1:5" x14ac:dyDescent="0.2">
      <c r="B9" s="55"/>
      <c r="C9" s="55"/>
      <c r="D9" s="5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8"/>
  <sheetViews>
    <sheetView showGridLines="0" workbookViewId="0">
      <selection activeCell="A26" sqref="A26"/>
    </sheetView>
  </sheetViews>
  <sheetFormatPr defaultRowHeight="14.25" x14ac:dyDescent="0.2"/>
  <cols>
    <col min="1" max="1" width="9" customWidth="1"/>
    <col min="2" max="2" width="68.5" customWidth="1"/>
    <col min="3" max="3" width="6" customWidth="1"/>
  </cols>
  <sheetData>
    <row r="1" spans="1:4" ht="33" customHeight="1" x14ac:dyDescent="0.2">
      <c r="A1" s="3" t="s">
        <v>0</v>
      </c>
      <c r="B1" s="3"/>
      <c r="C1" s="4"/>
    </row>
    <row r="2" spans="1:4" x14ac:dyDescent="0.2">
      <c r="B2" s="134" t="s">
        <v>20</v>
      </c>
      <c r="C2" s="134"/>
    </row>
    <row r="3" spans="1:4" x14ac:dyDescent="0.2">
      <c r="C3" s="22" t="s">
        <v>11</v>
      </c>
    </row>
    <row r="4" spans="1:4" ht="15" x14ac:dyDescent="0.25">
      <c r="A4" s="6" t="s">
        <v>1</v>
      </c>
      <c r="B4" s="5"/>
      <c r="D4" s="5"/>
    </row>
    <row r="5" spans="1:4" ht="57" x14ac:dyDescent="0.2">
      <c r="B5" s="7" t="s">
        <v>31</v>
      </c>
      <c r="D5" s="5"/>
    </row>
    <row r="6" spans="1:4" x14ac:dyDescent="0.2">
      <c r="B6" s="7"/>
      <c r="D6" s="5"/>
    </row>
    <row r="7" spans="1:4" x14ac:dyDescent="0.2">
      <c r="B7" s="19"/>
      <c r="D7" s="5"/>
    </row>
    <row r="8" spans="1:4" ht="15" x14ac:dyDescent="0.2">
      <c r="B8" s="20" t="s">
        <v>10</v>
      </c>
      <c r="D8" s="5"/>
    </row>
    <row r="9" spans="1:4" ht="15.75" x14ac:dyDescent="0.2">
      <c r="B9" s="21" t="s">
        <v>29</v>
      </c>
      <c r="D9" s="5"/>
    </row>
    <row r="10" spans="1:4" x14ac:dyDescent="0.2">
      <c r="B10" s="19"/>
      <c r="D10" s="5"/>
    </row>
    <row r="11" spans="1:4" x14ac:dyDescent="0.2">
      <c r="B11" s="7"/>
      <c r="D11" s="5"/>
    </row>
    <row r="12" spans="1:4" ht="15" x14ac:dyDescent="0.25">
      <c r="A12" s="6" t="s">
        <v>6</v>
      </c>
      <c r="B12" s="7"/>
      <c r="D12" s="5"/>
    </row>
    <row r="13" spans="1:4" ht="28.5" x14ac:dyDescent="0.2">
      <c r="B13" s="7" t="s">
        <v>8</v>
      </c>
      <c r="D13" s="5"/>
    </row>
    <row r="14" spans="1:4" x14ac:dyDescent="0.2">
      <c r="B14" s="7"/>
      <c r="D14" s="5"/>
    </row>
    <row r="15" spans="1:4" ht="15" x14ac:dyDescent="0.25">
      <c r="A15" s="6" t="s">
        <v>21</v>
      </c>
      <c r="B15" s="7"/>
      <c r="D15" s="5"/>
    </row>
    <row r="16" spans="1:4" ht="28.5" x14ac:dyDescent="0.2">
      <c r="B16" s="7" t="s">
        <v>22</v>
      </c>
      <c r="D16" s="5"/>
    </row>
    <row r="17" spans="1:4" x14ac:dyDescent="0.2">
      <c r="B17" s="7"/>
      <c r="D17" s="5"/>
    </row>
    <row r="18" spans="1:4" ht="15" x14ac:dyDescent="0.25">
      <c r="A18" s="6" t="s">
        <v>9</v>
      </c>
      <c r="B18" s="7"/>
      <c r="D18" s="5"/>
    </row>
    <row r="19" spans="1:4" ht="28.5" x14ac:dyDescent="0.2">
      <c r="B19" s="7" t="s">
        <v>23</v>
      </c>
      <c r="D19" s="5"/>
    </row>
    <row r="20" spans="1:4" x14ac:dyDescent="0.2">
      <c r="B20" s="7"/>
      <c r="D20" s="5"/>
    </row>
    <row r="21" spans="1:4" ht="15" x14ac:dyDescent="0.25">
      <c r="A21" s="6" t="s">
        <v>4</v>
      </c>
      <c r="B21" s="7"/>
      <c r="D21" s="5"/>
    </row>
    <row r="22" spans="1:4" ht="42.75" x14ac:dyDescent="0.2">
      <c r="B22" s="7" t="s">
        <v>24</v>
      </c>
    </row>
    <row r="23" spans="1:4" x14ac:dyDescent="0.2">
      <c r="B23" s="7"/>
    </row>
    <row r="24" spans="1:4" ht="28.5" x14ac:dyDescent="0.2">
      <c r="B24" s="7" t="s">
        <v>5</v>
      </c>
    </row>
    <row r="26" spans="1:4" ht="15" x14ac:dyDescent="0.25">
      <c r="A26" s="6" t="s">
        <v>25</v>
      </c>
      <c r="B26" s="7"/>
    </row>
    <row r="27" spans="1:4" x14ac:dyDescent="0.2">
      <c r="B27" s="7" t="s">
        <v>26</v>
      </c>
    </row>
    <row r="28" spans="1:4" x14ac:dyDescent="0.2">
      <c r="B28" s="48" t="s">
        <v>30</v>
      </c>
    </row>
  </sheetData>
  <mergeCells count="1">
    <mergeCell ref="B2:C2"/>
  </mergeCells>
  <hyperlinks>
    <hyperlink ref="B2" r:id="rId1" xr:uid="{00000000-0004-0000-0200-000000000000}"/>
    <hyperlink ref="B9" r:id="rId2" display="Get Gantt Chart Template Pro for Excel" xr:uid="{00000000-0004-0000-0200-000001000000}"/>
    <hyperlink ref="B28" r:id="rId3" display="Project Management Template" xr:uid="{00000000-0004-0000-0200-000002000000}"/>
  </hyperlinks>
  <pageMargins left="0.7" right="0.7" top="0.75" bottom="0.75" header="0.3" footer="0.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8"/>
  <sheetViews>
    <sheetView showGridLines="0" workbookViewId="0"/>
  </sheetViews>
  <sheetFormatPr defaultRowHeight="14.25" x14ac:dyDescent="0.2"/>
  <cols>
    <col min="1" max="1" width="2.625" style="31" customWidth="1"/>
    <col min="2" max="2" width="66.5" style="31" customWidth="1"/>
  </cols>
  <sheetData>
    <row r="1" spans="1:3" ht="35.25" customHeight="1" x14ac:dyDescent="0.2">
      <c r="A1" s="23"/>
      <c r="B1" s="24" t="s">
        <v>27</v>
      </c>
      <c r="C1" s="25"/>
    </row>
    <row r="2" spans="1:3" ht="15" x14ac:dyDescent="0.2">
      <c r="A2" s="23"/>
      <c r="B2" s="26"/>
      <c r="C2" s="25"/>
    </row>
    <row r="3" spans="1:3" x14ac:dyDescent="0.2">
      <c r="A3" s="23"/>
      <c r="B3" s="27" t="s">
        <v>12</v>
      </c>
      <c r="C3" s="25"/>
    </row>
    <row r="4" spans="1:3" x14ac:dyDescent="0.2">
      <c r="A4" s="23"/>
      <c r="B4" s="32" t="s">
        <v>20</v>
      </c>
      <c r="C4" s="25"/>
    </row>
    <row r="5" spans="1:3" ht="15" x14ac:dyDescent="0.2">
      <c r="A5" s="23"/>
      <c r="B5" s="28"/>
      <c r="C5" s="25"/>
    </row>
    <row r="6" spans="1:3" ht="15.75" x14ac:dyDescent="0.25">
      <c r="A6" s="23"/>
      <c r="B6" s="29" t="s">
        <v>11</v>
      </c>
      <c r="C6" s="25"/>
    </row>
    <row r="7" spans="1:3" ht="15" x14ac:dyDescent="0.2">
      <c r="A7" s="23"/>
      <c r="B7" s="28"/>
      <c r="C7" s="25"/>
    </row>
    <row r="8" spans="1:3" ht="30" x14ac:dyDescent="0.2">
      <c r="A8" s="23"/>
      <c r="B8" s="28" t="s">
        <v>2</v>
      </c>
      <c r="C8" s="25"/>
    </row>
    <row r="9" spans="1:3" ht="15" x14ac:dyDescent="0.2">
      <c r="A9" s="23"/>
      <c r="B9" s="28"/>
      <c r="C9" s="25"/>
    </row>
    <row r="10" spans="1:3" ht="30" x14ac:dyDescent="0.2">
      <c r="A10" s="23"/>
      <c r="B10" s="28" t="s">
        <v>13</v>
      </c>
      <c r="C10" s="25"/>
    </row>
    <row r="11" spans="1:3" ht="15" x14ac:dyDescent="0.2">
      <c r="A11" s="23"/>
      <c r="B11" s="28"/>
      <c r="C11" s="25"/>
    </row>
    <row r="12" spans="1:3" ht="30" x14ac:dyDescent="0.2">
      <c r="A12" s="23"/>
      <c r="B12" s="28" t="s">
        <v>14</v>
      </c>
      <c r="C12" s="25"/>
    </row>
    <row r="13" spans="1:3" ht="15" x14ac:dyDescent="0.2">
      <c r="A13" s="23"/>
      <c r="B13" s="28"/>
      <c r="C13" s="25"/>
    </row>
    <row r="14" spans="1:3" ht="15" x14ac:dyDescent="0.2">
      <c r="A14" s="23"/>
      <c r="B14" s="33" t="s">
        <v>3</v>
      </c>
      <c r="C14" s="25"/>
    </row>
    <row r="15" spans="1:3" ht="15" x14ac:dyDescent="0.2">
      <c r="A15" s="23"/>
      <c r="B15" s="30"/>
      <c r="C15" s="25"/>
    </row>
    <row r="16" spans="1:3" ht="15.75" x14ac:dyDescent="0.25">
      <c r="A16" s="23"/>
      <c r="B16" s="46" t="s">
        <v>28</v>
      </c>
      <c r="C16" s="25"/>
    </row>
    <row r="17" spans="1:3" x14ac:dyDescent="0.2">
      <c r="A17" s="23"/>
      <c r="B17" s="23"/>
      <c r="C17" s="25"/>
    </row>
    <row r="18" spans="1:3" x14ac:dyDescent="0.2">
      <c r="A18" s="23"/>
      <c r="B18" s="23"/>
      <c r="C18" s="25"/>
    </row>
    <row r="19" spans="1:3" x14ac:dyDescent="0.2">
      <c r="A19" s="23"/>
      <c r="B19" s="23"/>
      <c r="C19" s="25"/>
    </row>
    <row r="20" spans="1:3" x14ac:dyDescent="0.2">
      <c r="A20" s="23"/>
      <c r="B20" s="23"/>
      <c r="C20" s="25"/>
    </row>
    <row r="21" spans="1:3" x14ac:dyDescent="0.2">
      <c r="A21" s="23"/>
      <c r="B21" s="23"/>
      <c r="C21" s="25"/>
    </row>
    <row r="22" spans="1:3" x14ac:dyDescent="0.2">
      <c r="A22" s="23"/>
      <c r="B22" s="23"/>
      <c r="C22" s="25"/>
    </row>
    <row r="23" spans="1:3" x14ac:dyDescent="0.2">
      <c r="A23" s="23"/>
      <c r="B23" s="23"/>
      <c r="C23" s="25"/>
    </row>
    <row r="24" spans="1:3" x14ac:dyDescent="0.2">
      <c r="A24" s="23"/>
      <c r="B24" s="23"/>
      <c r="C24" s="25"/>
    </row>
    <row r="25" spans="1:3" x14ac:dyDescent="0.2">
      <c r="A25" s="23"/>
      <c r="B25" s="23"/>
      <c r="C25" s="25"/>
    </row>
    <row r="26" spans="1:3" x14ac:dyDescent="0.2">
      <c r="A26" s="23"/>
      <c r="B26" s="23"/>
      <c r="C26" s="25"/>
    </row>
    <row r="27" spans="1:3" x14ac:dyDescent="0.2">
      <c r="A27" s="23"/>
      <c r="B27" s="23"/>
      <c r="C27" s="25"/>
    </row>
    <row r="28" spans="1:3" x14ac:dyDescent="0.2">
      <c r="A28" s="23"/>
      <c r="B28" s="23"/>
      <c r="C28" s="25"/>
    </row>
  </sheetData>
  <hyperlinks>
    <hyperlink ref="B14" r:id="rId1" xr:uid="{00000000-0004-0000-0300-000000000000}"/>
    <hyperlink ref="B4" r:id="rId2" xr:uid="{00000000-0004-0000-0300-000001000000}"/>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579C757427C64C9FAD33A3742A551A" ma:contentTypeVersion="8" ma:contentTypeDescription="Create a new document." ma:contentTypeScope="" ma:versionID="54d8c0e49d1f07c3ea49e8261531cb7d">
  <xsd:schema xmlns:xsd="http://www.w3.org/2001/XMLSchema" xmlns:xs="http://www.w3.org/2001/XMLSchema" xmlns:p="http://schemas.microsoft.com/office/2006/metadata/properties" xmlns:ns2="f37bd282-3733-493a-bdca-579c00713694" xmlns:ns3="5f945aea-7426-4b70-949b-7e99343168e8" targetNamespace="http://schemas.microsoft.com/office/2006/metadata/properties" ma:root="true" ma:fieldsID="4bc560a52ba0e5a960b948e01d3f37bb" ns2:_="" ns3:_="">
    <xsd:import namespace="f37bd282-3733-493a-bdca-579c00713694"/>
    <xsd:import namespace="5f945aea-7426-4b70-949b-7e99343168e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7bd282-3733-493a-bdca-579c007136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945aea-7426-4b70-949b-7e99343168e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f945aea-7426-4b70-949b-7e99343168e8">
      <UserInfo>
        <DisplayName>Olov Nilsson</DisplayName>
        <AccountId>21</AccountId>
        <AccountType/>
      </UserInfo>
    </SharedWithUsers>
  </documentManagement>
</p:properties>
</file>

<file path=customXml/itemProps1.xml><?xml version="1.0" encoding="utf-8"?>
<ds:datastoreItem xmlns:ds="http://schemas.openxmlformats.org/officeDocument/2006/customXml" ds:itemID="{B92E6A60-EC9F-4FC6-8F6C-EF6131D2A0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7bd282-3733-493a-bdca-579c00713694"/>
    <ds:schemaRef ds:uri="5f945aea-7426-4b70-949b-7e99343168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2C7693-D383-4261-BB8F-C7CFAC8AA405}">
  <ds:schemaRefs>
    <ds:schemaRef ds:uri="http://schemas.microsoft.com/sharepoint/v3/contenttype/forms"/>
  </ds:schemaRefs>
</ds:datastoreItem>
</file>

<file path=customXml/itemProps3.xml><?xml version="1.0" encoding="utf-8"?>
<ds:datastoreItem xmlns:ds="http://schemas.openxmlformats.org/officeDocument/2006/customXml" ds:itemID="{C4278B8D-AECA-42CE-A7E9-3AC16C0F0291}">
  <ds:schemaRefs>
    <ds:schemaRef ds:uri="http://schemas.microsoft.com/office/2006/documentManagement/types"/>
    <ds:schemaRef ds:uri="5f945aea-7426-4b70-949b-7e99343168e8"/>
    <ds:schemaRef ds:uri="f37bd282-3733-493a-bdca-579c00713694"/>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1</vt:i4>
      </vt:variant>
    </vt:vector>
  </HeadingPairs>
  <TitlesOfParts>
    <vt:vector size="5" baseType="lpstr">
      <vt:lpstr>Projektplan</vt:lpstr>
      <vt:lpstr>Allokering</vt:lpstr>
      <vt:lpstr>Help</vt:lpstr>
      <vt:lpstr>©</vt:lpstr>
      <vt:lpstr>Projektplan!Utskriftsrubriker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Planner Template</dc:title>
  <dc:creator>Vertex42.com</dc:creator>
  <dc:description>(c) 2017 Vertex42 LLC. All Rights Reserved.</dc:description>
  <cp:lastModifiedBy>Hanna Westergaard</cp:lastModifiedBy>
  <cp:lastPrinted>2017-01-28T01:37:13Z</cp:lastPrinted>
  <dcterms:created xsi:type="dcterms:W3CDTF">2017-01-09T18:01:51Z</dcterms:created>
  <dcterms:modified xsi:type="dcterms:W3CDTF">2021-08-31T12:37:04Z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 Vertex42 LLC</vt:lpwstr>
  </property>
  <property fmtid="{D5CDD505-2E9C-101B-9397-08002B2CF9AE}" pid="3" name="Version">
    <vt:lpwstr>1.0.0</vt:lpwstr>
  </property>
  <property fmtid="{D5CDD505-2E9C-101B-9397-08002B2CF9AE}" pid="4" name="ContentTypeId">
    <vt:lpwstr>0x01010044579C757427C64C9FAD33A3742A551A</vt:lpwstr>
  </property>
</Properties>
</file>